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4116" yWindow="120" windowWidth="23148" windowHeight="14640"/>
  </bookViews>
  <sheets>
    <sheet name="PCW-3000" sheetId="1" r:id="rId1"/>
    <sheet name="PCW-3000Li" sheetId="2" r:id="rId2"/>
    <sheet name="PCW-4000" sheetId="3" r:id="rId3"/>
    <sheet name="PCW-5000" sheetId="4" r:id="rId4"/>
    <sheet name="PCH-1000" sheetId="5" r:id="rId5"/>
    <sheet name="PCH-2000" sheetId="6" r:id="rId6"/>
    <sheet name="PCT-1800" sheetId="7" r:id="rId7"/>
  </sheets>
  <definedNames>
    <definedName name="_xlnm.Print_Area" localSheetId="4">'PCH-1000'!$A$1:$F$71</definedName>
    <definedName name="_xlnm.Print_Area" localSheetId="5">'PCH-2000'!$A$1:$F$75</definedName>
    <definedName name="_xlnm.Print_Area" localSheetId="6">'PCT-1800'!$A$1:$F$48</definedName>
    <definedName name="_xlnm.Print_Area" localSheetId="0">'PCW-3000'!$A$1:$E$55</definedName>
    <definedName name="_xlnm.Print_Area" localSheetId="1">'PCW-3000Li'!$A$1:$F$62</definedName>
    <definedName name="_xlnm.Print_Area" localSheetId="2">'PCW-4000'!$A$1:$E$68</definedName>
    <definedName name="_xlnm.Print_Area" localSheetId="3">'PCW-5000'!$A$1:$F$54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3" i="3" l="1"/>
  <c r="E32" i="3"/>
  <c r="E31" i="3"/>
  <c r="E30" i="3"/>
  <c r="E29" i="3"/>
  <c r="E28" i="3"/>
  <c r="E34" i="3"/>
  <c r="E35" i="3"/>
  <c r="F36" i="2"/>
  <c r="F35" i="2"/>
  <c r="F34" i="2"/>
  <c r="F33" i="2"/>
  <c r="F32" i="2"/>
  <c r="F31" i="2"/>
  <c r="F30" i="2"/>
  <c r="F29" i="2"/>
  <c r="F14" i="7"/>
  <c r="F33" i="4"/>
  <c r="F12" i="7"/>
  <c r="E30" i="1"/>
  <c r="F31" i="4"/>
  <c r="F34" i="5"/>
  <c r="F13" i="7"/>
  <c r="F33" i="5"/>
  <c r="F32" i="5"/>
  <c r="F35" i="5"/>
  <c r="E52" i="1"/>
  <c r="F60" i="2"/>
  <c r="F61" i="2"/>
  <c r="F62" i="2"/>
  <c r="F59" i="2"/>
  <c r="F55" i="2"/>
  <c r="F27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22" i="7"/>
  <c r="F10" i="7"/>
  <c r="F11" i="7"/>
  <c r="F26" i="7"/>
  <c r="F25" i="7"/>
  <c r="F24" i="7"/>
  <c r="F23" i="7"/>
  <c r="F21" i="7"/>
  <c r="F20" i="7"/>
  <c r="F19" i="7"/>
  <c r="F18" i="7"/>
  <c r="F17" i="7"/>
  <c r="F16" i="7"/>
  <c r="F15" i="7"/>
  <c r="F9" i="7"/>
  <c r="F8" i="7"/>
  <c r="F75" i="6"/>
  <c r="F55" i="6"/>
  <c r="F56" i="6"/>
  <c r="F72" i="6"/>
  <c r="F73" i="6"/>
  <c r="F74" i="6"/>
  <c r="F63" i="6"/>
  <c r="F62" i="6"/>
  <c r="F47" i="6"/>
  <c r="F42" i="6"/>
  <c r="F41" i="6"/>
  <c r="F40" i="6"/>
  <c r="F39" i="6"/>
  <c r="F35" i="6"/>
  <c r="F34" i="6"/>
  <c r="F33" i="6"/>
  <c r="F32" i="6"/>
  <c r="F71" i="6"/>
  <c r="F70" i="6"/>
  <c r="F69" i="6"/>
  <c r="F68" i="6"/>
  <c r="F67" i="6"/>
  <c r="F66" i="6"/>
  <c r="F65" i="6"/>
  <c r="F64" i="6"/>
  <c r="F61" i="6"/>
  <c r="F60" i="6"/>
  <c r="F57" i="6"/>
  <c r="F54" i="6"/>
  <c r="F53" i="6"/>
  <c r="F52" i="6"/>
  <c r="F51" i="6"/>
  <c r="F50" i="6"/>
  <c r="F49" i="6"/>
  <c r="F48" i="6"/>
  <c r="F46" i="6"/>
  <c r="F45" i="6"/>
  <c r="F44" i="6"/>
  <c r="F43" i="6"/>
  <c r="F38" i="6"/>
  <c r="F37" i="6"/>
  <c r="F36" i="6"/>
  <c r="F31" i="6"/>
  <c r="F30" i="6"/>
  <c r="F71" i="5" l="1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1" i="5"/>
  <c r="F30" i="5"/>
  <c r="F28" i="4"/>
  <c r="F29" i="4"/>
  <c r="F32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E58" i="3"/>
  <c r="E59" i="3"/>
  <c r="E60" i="3"/>
  <c r="E61" i="3"/>
  <c r="E62" i="3"/>
  <c r="E64" i="3"/>
  <c r="E65" i="3"/>
  <c r="E66" i="3"/>
  <c r="E56" i="3"/>
  <c r="E55" i="3"/>
  <c r="E54" i="3"/>
  <c r="E53" i="3"/>
  <c r="E52" i="3"/>
  <c r="E51" i="3"/>
  <c r="E49" i="3"/>
  <c r="E47" i="3"/>
  <c r="E46" i="3"/>
  <c r="E45" i="3"/>
  <c r="E42" i="3"/>
  <c r="E41" i="3"/>
  <c r="E37" i="3"/>
  <c r="E36" i="3"/>
  <c r="E68" i="3"/>
  <c r="E67" i="3"/>
  <c r="E63" i="3"/>
  <c r="E57" i="3"/>
  <c r="E50" i="3"/>
  <c r="E48" i="3"/>
  <c r="E44" i="3"/>
  <c r="E43" i="3"/>
  <c r="E40" i="3"/>
  <c r="E39" i="3"/>
  <c r="E38" i="3"/>
  <c r="F44" i="2"/>
  <c r="F47" i="2"/>
  <c r="F37" i="2"/>
  <c r="F38" i="2"/>
  <c r="F39" i="2"/>
  <c r="F40" i="2"/>
  <c r="F53" i="2"/>
  <c r="E54" i="1"/>
  <c r="F54" i="2"/>
  <c r="F52" i="2"/>
  <c r="F51" i="2"/>
  <c r="F50" i="2"/>
  <c r="F49" i="2"/>
  <c r="F48" i="2"/>
  <c r="F46" i="2"/>
  <c r="F45" i="2"/>
  <c r="F43" i="2"/>
  <c r="F42" i="2"/>
  <c r="F41" i="2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3" i="1"/>
  <c r="E55" i="1"/>
</calcChain>
</file>

<file path=xl/sharedStrings.xml><?xml version="1.0" encoding="utf-8"?>
<sst xmlns="http://schemas.openxmlformats.org/spreadsheetml/2006/main" count="535" uniqueCount="277">
  <si>
    <t>Text</t>
  </si>
  <si>
    <t>10-0098</t>
  </si>
  <si>
    <t>10-0102</t>
  </si>
  <si>
    <t>BUSHING FOR SAFETY HOOK</t>
  </si>
  <si>
    <t>RETAINING WASHER (1/4 X 1-1/4 OD) - ZN</t>
  </si>
  <si>
    <t>PCA -1120</t>
  </si>
  <si>
    <t>10-0131</t>
  </si>
  <si>
    <t>STEEL ROPE GUIDE FOR CAPSTAN DRUM 76 MM</t>
  </si>
  <si>
    <t>10-0132</t>
  </si>
  <si>
    <t>10-0427</t>
  </si>
  <si>
    <t>ALUMINIUM ROPE GUIDE FOR CAPSTAN DRUM 76 MM</t>
  </si>
  <si>
    <t>ENGINE ALUMINUM COUPLING PCW3000</t>
  </si>
  <si>
    <t>THROTTLE CABLE ASSEMBLY PCW3000</t>
  </si>
  <si>
    <t>10-0134</t>
  </si>
  <si>
    <t>10-0135</t>
  </si>
  <si>
    <t>ROPE EXIT HOOK PCW3000 SERIES</t>
  </si>
  <si>
    <t>ROPE ENTRY HOOK FOR SERIES 3000 AND 4000 WINCHES</t>
  </si>
  <si>
    <t>WINCH HANDLE FOR SERIES 3000 AND 4000</t>
  </si>
  <si>
    <t>31-0010</t>
  </si>
  <si>
    <t>HCS 1/2-13 X 6 - GR5 - ZN</t>
  </si>
  <si>
    <t>MACHINE SCREW 10-24 X 3/4 - ZN (PAN HEAD SQ. DR.)</t>
  </si>
  <si>
    <t>31-0038</t>
  </si>
  <si>
    <t>32-0008</t>
  </si>
  <si>
    <t>HEX FLANGE SERRATED BOLT M8-1.25 X 16MM - ZN</t>
  </si>
  <si>
    <t>SHCS M6-1.0 X 16 MM - ZN</t>
  </si>
  <si>
    <t>32-0051</t>
  </si>
  <si>
    <t>32-0055</t>
  </si>
  <si>
    <t>BHCS M5-0,8 X 8 MM - SS</t>
  </si>
  <si>
    <t>33-0005</t>
  </si>
  <si>
    <t>NUT 1/2-13 NYLON - ZN</t>
  </si>
  <si>
    <t>33-0011</t>
  </si>
  <si>
    <t>SQUARE NUT 10-24 - ZN</t>
  </si>
  <si>
    <t>FLAT WASHER 1/2 - ZN</t>
  </si>
  <si>
    <t>35-0004</t>
  </si>
  <si>
    <t>39-0028</t>
  </si>
  <si>
    <t>TAPPING SCREW - SLOTTED HEX WASHER HEAD - TYPE B - 10-16 X 1/2</t>
  </si>
  <si>
    <t>SLOTTED HEX WASHER HEAD- TYPE B-10-16 X 1/2</t>
  </si>
  <si>
    <t>KEY FOR CAPSTAN DRUM 76 MM (8 MM X 30 MM)</t>
  </si>
  <si>
    <t>43-0057</t>
  </si>
  <si>
    <t>44-0002</t>
  </si>
  <si>
    <t>49-0032</t>
  </si>
  <si>
    <t>49-0037</t>
  </si>
  <si>
    <t>70-0070</t>
  </si>
  <si>
    <t>PCW3000 ENGINE ASSEMBLY</t>
  </si>
  <si>
    <t>ROUND PLUG 3/4</t>
  </si>
  <si>
    <t>TYPE "U" DRIVE SCREW #4 (0.114" X 1/4") S/S</t>
  </si>
  <si>
    <t>THROTTLE LEVER PCW3000</t>
  </si>
  <si>
    <t>10-0137-R03</t>
  </si>
  <si>
    <t>PCA-1281</t>
  </si>
  <si>
    <t>ELECTRIC POWER HEAD 1.0kW ASSEMBLY</t>
  </si>
  <si>
    <t>70-0121</t>
  </si>
  <si>
    <t>10-0415</t>
  </si>
  <si>
    <t>10-0421</t>
  </si>
  <si>
    <t>10-0422</t>
  </si>
  <si>
    <t>10-0451-R01</t>
  </si>
  <si>
    <t>FULL GEARBOX WITH ROPE GUIDE</t>
  </si>
  <si>
    <t>GROUND PLATE</t>
  </si>
  <si>
    <t>HOUSING-PLATE JUNCTION</t>
  </si>
  <si>
    <t>32-0056</t>
  </si>
  <si>
    <t>HEX FLANGE SERRATED BOLT M6-1.0 X 20mm - ZN</t>
  </si>
  <si>
    <t>32-0007</t>
  </si>
  <si>
    <t>SHCS M8-1.25 X 16 MM - BLACK</t>
  </si>
  <si>
    <t>32-0016</t>
  </si>
  <si>
    <t>BHCS M6-1 X 35 MM - SS</t>
  </si>
  <si>
    <t>SAFETY HOOK WITH LATCH</t>
  </si>
  <si>
    <t>76 mm standard trumma inkl. repstyrning</t>
  </si>
  <si>
    <t>PCW-4000</t>
  </si>
  <si>
    <t xml:space="preserve">PCW-3000Li </t>
  </si>
  <si>
    <t xml:space="preserve">PCW-3000 </t>
  </si>
  <si>
    <t xml:space="preserve"> ex. moms</t>
  </si>
  <si>
    <t>inkl. moms</t>
  </si>
  <si>
    <t>10-0478</t>
  </si>
  <si>
    <t>10-0479</t>
  </si>
  <si>
    <t>ROPE RETAINING HOOK</t>
  </si>
  <si>
    <t>32-0009</t>
  </si>
  <si>
    <t>32-0018</t>
  </si>
  <si>
    <t>BHCS M6-1 X 25 MM - SS</t>
  </si>
  <si>
    <t>SHCS M5-0.80 X 10 MM</t>
  </si>
  <si>
    <t>32-0064</t>
  </si>
  <si>
    <t>32-0065</t>
  </si>
  <si>
    <t>32-0066</t>
  </si>
  <si>
    <t>SCHS M8-1.25 X 20 MM - ZN</t>
  </si>
  <si>
    <t>FHCS M5-0.8 x 50 MM - SS</t>
  </si>
  <si>
    <t>HEX FLANGE SERRATED BOLT M6-1 X 60 MM - ZN</t>
  </si>
  <si>
    <t>34-0006</t>
  </si>
  <si>
    <t>NUT M5-0,8 NYLON - ZN</t>
  </si>
  <si>
    <t>35-0022</t>
  </si>
  <si>
    <t>SHIM WASHER 7/8" OD X 11/32" ID X 0.132"</t>
  </si>
  <si>
    <t>36-0001</t>
  </si>
  <si>
    <t>36-0004</t>
  </si>
  <si>
    <t>36-0006</t>
  </si>
  <si>
    <t>FLAT WASHER M6 - ZN</t>
  </si>
  <si>
    <t>FLAT WASHER M8 - ZN</t>
  </si>
  <si>
    <t>FLAT WASHER M5 - ZN</t>
  </si>
  <si>
    <t>39-0026</t>
  </si>
  <si>
    <t>RETAINING RING EXT. 25 MM</t>
  </si>
  <si>
    <t>41-0021</t>
  </si>
  <si>
    <t>THROTTLE CABLE ASS'Y PCW4000</t>
  </si>
  <si>
    <t>43-0060</t>
  </si>
  <si>
    <t>44-0256</t>
  </si>
  <si>
    <t>45-0053</t>
  </si>
  <si>
    <t>45-0054</t>
  </si>
  <si>
    <t>70-0130</t>
  </si>
  <si>
    <t>O-RING BUNA-N 70A 1/4 ID X 3/8 OD</t>
  </si>
  <si>
    <t>FIBER RENFORCE CAM CLEAT FOR ROPE 3 TO 12 MM</t>
  </si>
  <si>
    <t>45-0051</t>
  </si>
  <si>
    <t>HONDA ENGINE GX50NTS3</t>
  </si>
  <si>
    <t>TANK GUARD GX35/GX50 WITH INSERTS</t>
  </si>
  <si>
    <t>SHCS WITH FLANGE M5 X 30 MM GX35/GX50</t>
  </si>
  <si>
    <t>ANTI-ROLLBACK MECHANISM ARM</t>
  </si>
  <si>
    <t>70-0132</t>
  </si>
  <si>
    <t>CLUTCH DRIVE ASSEMBLY</t>
  </si>
  <si>
    <t>70-0031</t>
  </si>
  <si>
    <t>ON/OFF SWITCH ASSEMBLY FOR PCW3000 AND PCW4000</t>
  </si>
  <si>
    <t>PCW-5000</t>
  </si>
  <si>
    <t>10-0094</t>
  </si>
  <si>
    <t>10-0095</t>
  </si>
  <si>
    <t>WINCH HANDLE</t>
  </si>
  <si>
    <t>GUARD PLATE PCW5000</t>
  </si>
  <si>
    <t>10-0099</t>
  </si>
  <si>
    <t>10-0101</t>
  </si>
  <si>
    <t>10-0103</t>
  </si>
  <si>
    <t>10-0119</t>
  </si>
  <si>
    <t>10-0324</t>
  </si>
  <si>
    <t>ALUMINIUM ROPE EXIT HOOK</t>
  </si>
  <si>
    <t xml:space="preserve">REP STYRNING </t>
  </si>
  <si>
    <t>SHOULDER BOLT 5/8 X 1-1/2 - ZN</t>
  </si>
  <si>
    <t>SPACER FOR HONDA SWITCH MOUNT</t>
  </si>
  <si>
    <t>REPTRISSA MÄSSING</t>
  </si>
  <si>
    <t>31-0019</t>
  </si>
  <si>
    <t>31-0024</t>
  </si>
  <si>
    <t>31-0025</t>
  </si>
  <si>
    <t>32-0002</t>
  </si>
  <si>
    <t>HCS 3/8-24 X 1 GR5 - ZN</t>
  </si>
  <si>
    <t>BHCS 1/4-20 X 1 - SS</t>
  </si>
  <si>
    <t>BHCS 1/4-20 X 3/4 - SS</t>
  </si>
  <si>
    <t>HEX FLANGE SERRATED BOLT M6-1 X 12 MM - ZN</t>
  </si>
  <si>
    <t>39-0008</t>
  </si>
  <si>
    <t>39-0042</t>
  </si>
  <si>
    <t>43-0013</t>
  </si>
  <si>
    <t>44-0019</t>
  </si>
  <si>
    <t>70-0098</t>
  </si>
  <si>
    <t>PCA-1110</t>
  </si>
  <si>
    <t>57 MM CAPSTAN DRUM WITH ROPE GUIDE AND 2 SCREWS</t>
  </si>
  <si>
    <t>85 MM CAPSTAN DRUM WITH ROPE GUIDE AND 2 SCREWS</t>
  </si>
  <si>
    <t>OIL PLUG 3/8 - ZN</t>
  </si>
  <si>
    <t>HEX SCREW WASHER HEAD - TYPE AB - 10 X 5/8</t>
  </si>
  <si>
    <t>KEY FOR CAPSTAN DRUMS 57 MM, 85 MM, 108 MM (5/16 X 1-1/4)</t>
  </si>
  <si>
    <t>VINYL GRIP</t>
  </si>
  <si>
    <t>VINYL HANTAG</t>
  </si>
  <si>
    <t>ENGINE FOR PCW5000 &amp; PCW5000-HS</t>
  </si>
  <si>
    <t>PCA-1100</t>
  </si>
  <si>
    <t>PCH-1000</t>
  </si>
  <si>
    <t>10-0040</t>
  </si>
  <si>
    <t>10-0041</t>
  </si>
  <si>
    <t>10-0043</t>
  </si>
  <si>
    <t>WINCH HANDLE PCH1000</t>
  </si>
  <si>
    <t>SPACER FOR SAFETY LIP</t>
  </si>
  <si>
    <t>SAFETY LIP FOR CAPSTAN DRUM 57 MM &amp; 85 MM</t>
  </si>
  <si>
    <t>GUARD PLATE ROSTFRI PCH1000</t>
  </si>
  <si>
    <t>31-0011</t>
  </si>
  <si>
    <t>31-0033</t>
  </si>
  <si>
    <t>31-0049</t>
  </si>
  <si>
    <t>39-0005</t>
  </si>
  <si>
    <t>HCS 1/4-20 X 2-1/4 - GR5 - ZN</t>
  </si>
  <si>
    <t>SHCS 5/16-18 X 1-3/4 - SS</t>
  </si>
  <si>
    <t>SHCS 1/4-28 X 1 - ZN</t>
  </si>
  <si>
    <t>39-0014</t>
  </si>
  <si>
    <t>PULL PIN 1/4-20 - THREADED</t>
  </si>
  <si>
    <t>TAPPING SCREW - SLOTTED HEX WASHER HEAD - TYPE B - 10-16 X</t>
  </si>
  <si>
    <t>41-0001</t>
  </si>
  <si>
    <t>CABLE HOLDER</t>
  </si>
  <si>
    <t>CABLE END</t>
  </si>
  <si>
    <t>41-0004</t>
  </si>
  <si>
    <t>41-0017</t>
  </si>
  <si>
    <t>THROTTLE CABLE ASSY PCH1000</t>
  </si>
  <si>
    <t>45-0028</t>
  </si>
  <si>
    <t>45-0032</t>
  </si>
  <si>
    <t>45-0036</t>
  </si>
  <si>
    <t>70-0005</t>
  </si>
  <si>
    <t>70-0007</t>
  </si>
  <si>
    <t>70-0008</t>
  </si>
  <si>
    <t>70-0034</t>
  </si>
  <si>
    <t>ENGINE GROUP ASSEMBLY PCH1000</t>
  </si>
  <si>
    <t>SUPPORT PLATE FOR ON/OFF SWITCH FOR GXH-50 ENGINE</t>
  </si>
  <si>
    <t>ON/OFF SWITCH FOR GX-35 &amp; GXH-50 ENGINE</t>
  </si>
  <si>
    <t>HOUR METER (WITH WIRE AND 2 SCREWS)</t>
  </si>
  <si>
    <t>CLUTCH DRIVE ASSEMBLY PCH1000</t>
  </si>
  <si>
    <t>RGS - ATTACHMENT ASSEMBLY</t>
  </si>
  <si>
    <t>RGS - PIVOTING ASSEMBLY</t>
  </si>
  <si>
    <t>Sid 2</t>
  </si>
  <si>
    <t>Nästa sida</t>
  </si>
  <si>
    <t>PCH-2000</t>
  </si>
  <si>
    <t>10-0330</t>
  </si>
  <si>
    <t>10-0359</t>
  </si>
  <si>
    <t>10-0379</t>
  </si>
  <si>
    <t>31-0063</t>
  </si>
  <si>
    <t>31-0070</t>
  </si>
  <si>
    <t>32-0047</t>
  </si>
  <si>
    <t>33-0024</t>
  </si>
  <si>
    <t>34-0004</t>
  </si>
  <si>
    <t>35-0013</t>
  </si>
  <si>
    <t>35-0018</t>
  </si>
  <si>
    <t>39-0044</t>
  </si>
  <si>
    <t>39-0046</t>
  </si>
  <si>
    <t>41-0016</t>
  </si>
  <si>
    <t>49-0020</t>
  </si>
  <si>
    <t>70-0077</t>
  </si>
  <si>
    <t>70-0078</t>
  </si>
  <si>
    <t>70-0087</t>
  </si>
  <si>
    <t>PCA-1130</t>
  </si>
  <si>
    <t>BASE PLATE - HCLW</t>
  </si>
  <si>
    <t>RUBBER PAD PCH2000</t>
  </si>
  <si>
    <t>SPACER FOR RGS PIVOT ASSY</t>
  </si>
  <si>
    <t>SHCS 1/4-20 X 1-1/2 - SS</t>
  </si>
  <si>
    <t>BHCS 1/4-20 X 2-3/4 - SS</t>
  </si>
  <si>
    <t>CARR. BOLT M8-1.25 X 35 - ZN</t>
  </si>
  <si>
    <t>NUT 1/4-20 - ZN</t>
  </si>
  <si>
    <t>NUT M8-1,25 NYLON - ZN</t>
  </si>
  <si>
    <t>FLAT WASHER 3/8 - ZN</t>
  </si>
  <si>
    <t>LOCK WASHER 1/4 - ZN</t>
  </si>
  <si>
    <t>THROTTLE SPRING</t>
  </si>
  <si>
    <t>20 MM ROLLED SPACER FOR M6</t>
  </si>
  <si>
    <t>THROTTLE CABLE ASS'Y - HCLW</t>
  </si>
  <si>
    <t>CABLE CLAMP 1/2</t>
  </si>
  <si>
    <t>CLUTCH DRIVE ASSEMBLY - HCLW</t>
  </si>
  <si>
    <t>EMERGENCY STOP BOX ASS'Y</t>
  </si>
  <si>
    <t>108 MM CAPSTAN DRUM WITH ROPE GUIDE AND 2 SCREWS</t>
  </si>
  <si>
    <t>ASSEMBLAGE MOTEUR - HCLW Honda motor</t>
  </si>
  <si>
    <t>Sidan 2</t>
  </si>
  <si>
    <t>PCT1800-50hz-P-230V</t>
  </si>
  <si>
    <t>10-0044</t>
  </si>
  <si>
    <t>10-0069</t>
  </si>
  <si>
    <t>10-0073</t>
  </si>
  <si>
    <t>HANDLE ADAPTOR PCT1800</t>
  </si>
  <si>
    <t>GUARD PLATE PCT1800-50Hz</t>
  </si>
  <si>
    <t>10-0170</t>
  </si>
  <si>
    <t>CABLE HOUSING BRACKET</t>
  </si>
  <si>
    <t>31-0014</t>
  </si>
  <si>
    <t>35-0001</t>
  </si>
  <si>
    <t>INTERNAL TOOTH LOCK WASHER 1/4 - ZN</t>
  </si>
  <si>
    <t>42-0019</t>
  </si>
  <si>
    <t>HCS 3/8-16 X 1-1/2 - GR5 - ZN</t>
  </si>
  <si>
    <t>PLUG CEE 7/7 - 250V - 16 AMP GROUNDED</t>
  </si>
  <si>
    <t>43-0015</t>
  </si>
  <si>
    <t>STEEL BUSHING IR1616 1-1/4 X 1 X 1</t>
  </si>
  <si>
    <t>44-0010</t>
  </si>
  <si>
    <t>70-0032</t>
  </si>
  <si>
    <t>PRÉ-ASSEMBLAGE MOTEUR 50HZ</t>
  </si>
  <si>
    <t>NEOPRENE 1/16 X 2</t>
  </si>
  <si>
    <t>Reservdels nr PCT1800 50hz 230V              2022</t>
  </si>
  <si>
    <t>Reservdels nr PCH-2000              2022</t>
  </si>
  <si>
    <t>Reservdels nr PCH-1000              2022</t>
  </si>
  <si>
    <t>10-0136</t>
  </si>
  <si>
    <t xml:space="preserve">                    PCA- 0231                                        PCA-0202                                                                                PCA-0203                                                         82-C2</t>
  </si>
  <si>
    <t>PCA-0231</t>
  </si>
  <si>
    <t>Batteriladdare med fläkt  82V 4A</t>
  </si>
  <si>
    <t>82-C2</t>
  </si>
  <si>
    <t>PCA-0202</t>
  </si>
  <si>
    <t>Batteri 82 V 3 Ah</t>
  </si>
  <si>
    <t>PCA-0203</t>
  </si>
  <si>
    <t>Batteri 82 V 6 Ah</t>
  </si>
  <si>
    <t>Batteri och Laddare</t>
  </si>
  <si>
    <t>REP STYRNING ROSTFRI</t>
  </si>
  <si>
    <t>KIL FÖR TRUMMA  57 MM, 85 MM,76MM OCH 108 MM (5/16 X 1-1/4)</t>
  </si>
  <si>
    <t>Reservdels nr PCW-4000             2022</t>
  </si>
  <si>
    <t>Reservdels nr PCW-3000              2022</t>
  </si>
  <si>
    <t>Reservdels nr PCW-3000Li              2022</t>
  </si>
  <si>
    <t>Reservdels nr PCW-5000              2022</t>
  </si>
  <si>
    <t>PLATTKIL CAPSTAN DRUM 76 MM (8 MM X 30 MM)</t>
  </si>
  <si>
    <t>PCA-1120</t>
  </si>
  <si>
    <t>10-0100</t>
  </si>
  <si>
    <t>Repstyrning                           (Serie nr före  4602  10-0333)</t>
  </si>
  <si>
    <t>MOLDED PLASTIC FLYWHEEL      ERSÄTTS MED 70-0140</t>
  </si>
  <si>
    <t>Batteriladdare dubbel 82V 4A  (PCA-0232)</t>
  </si>
  <si>
    <t>10-0096</t>
  </si>
  <si>
    <t>57 MM CAPSTAN DRUM ersätts med PCA-1110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</si>
</sst>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 * #,##0.00_)\ &quot;$&quot;_ ;_ * \(#,##0.00\)\ &quot;$&quot;_ ;_ * &quot;-&quot;??_)\ &quot;$&quot;_ ;_ @_ "/>
    <numFmt numFmtId="165" formatCode="#,##0.00\ [$€-1]"/>
    <numFmt numFmtId="166" formatCode="_ &quot;kr&quot;\ * #,##0.00_ ;_ &quot;kr&quot;\ * \-#,##0.00_ ;_ &quot;kr&quot;\ * &quot;-&quot;??_ ;_ @_ "/>
    <numFmt numFmtId="167" formatCode="_ * #,##0.00_ ;_ * \-#,##0.00_ ;_ * &quot;-&quot;??_ ;_ @_ "/>
    <numFmt numFmtId="168" formatCode="#,##0.00\ &quot;kr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70C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rgb="FF0070C0"/>
      <name val="Arial"/>
      <family val="2"/>
    </font>
    <font>
      <b/>
      <sz val="12"/>
      <color rgb="FFFF0000"/>
      <name val="Arial"/>
      <family val="2"/>
    </font>
    <font>
      <sz val="14"/>
      <color theme="1"/>
      <name val="Calibri"/>
      <family val="2"/>
      <scheme val="minor"/>
    </font>
    <font>
      <sz val="8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0CECE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 style="thin">
        <color theme="6" tint="0.39997558519241921"/>
      </right>
      <top/>
      <bottom style="thin">
        <color theme="6" tint="0.39997558519241921"/>
      </bottom>
      <diagonal/>
    </border>
  </borders>
  <cellStyleXfs count="7">
    <xf numFmtId="0" fontId="0" fillId="0" borderId="0"/>
    <xf numFmtId="0" fontId="1" fillId="0" borderId="0"/>
    <xf numFmtId="164" fontId="4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" fillId="0" borderId="0"/>
  </cellStyleXfs>
  <cellXfs count="102">
    <xf numFmtId="0" fontId="0" fillId="0" borderId="0" xfId="0"/>
    <xf numFmtId="0" fontId="2" fillId="2" borderId="1" xfId="1" applyFont="1" applyFill="1" applyBorder="1"/>
    <xf numFmtId="0" fontId="3" fillId="2" borderId="1" xfId="1" applyFont="1" applyFill="1" applyBorder="1" applyAlignment="1">
      <alignment horizontal="center" vertical="center"/>
    </xf>
    <xf numFmtId="0" fontId="5" fillId="2" borderId="0" xfId="1" applyFont="1" applyFill="1"/>
    <xf numFmtId="0" fontId="1" fillId="0" borderId="0" xfId="1" applyAlignment="1"/>
    <xf numFmtId="0" fontId="0" fillId="3" borderId="9" xfId="0" applyFill="1" applyBorder="1"/>
    <xf numFmtId="0" fontId="0" fillId="3" borderId="5" xfId="0" applyFill="1" applyBorder="1"/>
    <xf numFmtId="0" fontId="0" fillId="0" borderId="9" xfId="0" applyBorder="1"/>
    <xf numFmtId="0" fontId="0" fillId="0" borderId="5" xfId="0" applyBorder="1"/>
    <xf numFmtId="0" fontId="0" fillId="0" borderId="8" xfId="0" applyBorder="1"/>
    <xf numFmtId="0" fontId="9" fillId="0" borderId="8" xfId="1" applyFont="1" applyBorder="1" applyAlignment="1">
      <alignment horizontal="left" wrapText="1"/>
    </xf>
    <xf numFmtId="0" fontId="0" fillId="3" borderId="8" xfId="0" applyFill="1" applyBorder="1"/>
    <xf numFmtId="0" fontId="0" fillId="0" borderId="0" xfId="0" applyBorder="1"/>
    <xf numFmtId="0" fontId="0" fillId="0" borderId="7" xfId="0" applyBorder="1"/>
    <xf numFmtId="0" fontId="0" fillId="0" borderId="1" xfId="0" applyBorder="1" applyAlignment="1"/>
    <xf numFmtId="168" fontId="0" fillId="0" borderId="9" xfId="0" applyNumberFormat="1" applyBorder="1"/>
    <xf numFmtId="168" fontId="0" fillId="0" borderId="6" xfId="0" applyNumberFormat="1" applyBorder="1"/>
    <xf numFmtId="168" fontId="0" fillId="0" borderId="5" xfId="0" applyNumberFormat="1" applyBorder="1"/>
    <xf numFmtId="168" fontId="0" fillId="0" borderId="0" xfId="0" applyNumberFormat="1"/>
    <xf numFmtId="168" fontId="9" fillId="0" borderId="4" xfId="5" applyNumberFormat="1" applyFont="1" applyFill="1" applyBorder="1"/>
    <xf numFmtId="168" fontId="0" fillId="0" borderId="8" xfId="0" applyNumberFormat="1" applyBorder="1"/>
    <xf numFmtId="165" fontId="2" fillId="2" borderId="0" xfId="2" applyNumberFormat="1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/>
    </xf>
    <xf numFmtId="0" fontId="1" fillId="0" borderId="3" xfId="1" applyBorder="1" applyAlignment="1"/>
    <xf numFmtId="0" fontId="1" fillId="0" borderId="0" xfId="1" applyBorder="1" applyAlignment="1"/>
    <xf numFmtId="0" fontId="9" fillId="3" borderId="8" xfId="1" applyFont="1" applyFill="1" applyBorder="1" applyAlignment="1">
      <alignment horizontal="left" vertical="center"/>
    </xf>
    <xf numFmtId="168" fontId="0" fillId="0" borderId="4" xfId="0" applyNumberFormat="1" applyBorder="1"/>
    <xf numFmtId="168" fontId="10" fillId="0" borderId="8" xfId="5" applyNumberFormat="1" applyFont="1" applyBorder="1" applyAlignment="1">
      <alignment horizontal="right" vertical="center"/>
    </xf>
    <xf numFmtId="0" fontId="9" fillId="3" borderId="9" xfId="1" applyFont="1" applyFill="1" applyBorder="1" applyAlignment="1">
      <alignment horizontal="left" vertical="center"/>
    </xf>
    <xf numFmtId="0" fontId="9" fillId="0" borderId="9" xfId="1" applyFont="1" applyBorder="1" applyAlignment="1">
      <alignment horizontal="left" wrapText="1"/>
    </xf>
    <xf numFmtId="168" fontId="9" fillId="0" borderId="6" xfId="5" applyNumberFormat="1" applyFont="1" applyFill="1" applyBorder="1"/>
    <xf numFmtId="0" fontId="7" fillId="3" borderId="7" xfId="1" applyFont="1" applyFill="1" applyBorder="1" applyAlignment="1">
      <alignment horizontal="center" vertical="center" wrapText="1"/>
    </xf>
    <xf numFmtId="0" fontId="8" fillId="3" borderId="7" xfId="1" applyFont="1" applyFill="1" applyBorder="1" applyAlignment="1">
      <alignment horizontal="center" vertical="center" wrapText="1"/>
    </xf>
    <xf numFmtId="0" fontId="7" fillId="3" borderId="1" xfId="1" applyFont="1" applyFill="1" applyBorder="1" applyAlignment="1">
      <alignment horizontal="left" vertical="center"/>
    </xf>
    <xf numFmtId="3" fontId="8" fillId="3" borderId="7" xfId="1" applyNumberFormat="1" applyFont="1" applyFill="1" applyBorder="1" applyAlignment="1">
      <alignment horizontal="center" vertical="center" wrapText="1"/>
    </xf>
    <xf numFmtId="0" fontId="7" fillId="3" borderId="7" xfId="1" applyFont="1" applyFill="1" applyBorder="1" applyAlignment="1">
      <alignment horizontal="center" vertical="center"/>
    </xf>
    <xf numFmtId="0" fontId="0" fillId="3" borderId="9" xfId="0" applyFont="1" applyFill="1" applyBorder="1"/>
    <xf numFmtId="0" fontId="0" fillId="0" borderId="9" xfId="0" applyFont="1" applyBorder="1"/>
    <xf numFmtId="168" fontId="0" fillId="0" borderId="9" xfId="0" applyNumberFormat="1" applyFont="1" applyBorder="1"/>
    <xf numFmtId="168" fontId="0" fillId="0" borderId="6" xfId="0" applyNumberFormat="1" applyFont="1" applyBorder="1"/>
    <xf numFmtId="0" fontId="0" fillId="3" borderId="5" xfId="0" applyFont="1" applyFill="1" applyBorder="1"/>
    <xf numFmtId="0" fontId="0" fillId="0" borderId="5" xfId="0" applyFont="1" applyBorder="1"/>
    <xf numFmtId="168" fontId="0" fillId="0" borderId="5" xfId="0" applyNumberFormat="1" applyFont="1" applyBorder="1"/>
    <xf numFmtId="168" fontId="0" fillId="0" borderId="0" xfId="0" applyNumberFormat="1" applyFont="1"/>
    <xf numFmtId="0" fontId="0" fillId="3" borderId="7" xfId="0" applyFont="1" applyFill="1" applyBorder="1"/>
    <xf numFmtId="0" fontId="0" fillId="0" borderId="7" xfId="0" applyFont="1" applyBorder="1"/>
    <xf numFmtId="168" fontId="0" fillId="0" borderId="7" xfId="0" applyNumberFormat="1" applyFont="1" applyBorder="1"/>
    <xf numFmtId="168" fontId="0" fillId="0" borderId="1" xfId="0" applyNumberFormat="1" applyFont="1" applyBorder="1"/>
    <xf numFmtId="0" fontId="0" fillId="3" borderId="8" xfId="0" applyFont="1" applyFill="1" applyBorder="1"/>
    <xf numFmtId="0" fontId="0" fillId="0" borderId="8" xfId="0" applyFont="1" applyBorder="1"/>
    <xf numFmtId="168" fontId="0" fillId="0" borderId="8" xfId="0" applyNumberFormat="1" applyFont="1" applyBorder="1"/>
    <xf numFmtId="168" fontId="0" fillId="0" borderId="4" xfId="0" applyNumberFormat="1" applyFont="1" applyBorder="1"/>
    <xf numFmtId="168" fontId="0" fillId="0" borderId="8" xfId="5" applyNumberFormat="1" applyFont="1" applyBorder="1" applyAlignment="1">
      <alignment horizontal="right" vertical="center"/>
    </xf>
    <xf numFmtId="0" fontId="9" fillId="3" borderId="7" xfId="1" applyFont="1" applyFill="1" applyBorder="1" applyAlignment="1">
      <alignment horizontal="left" vertical="center" wrapText="1"/>
    </xf>
    <xf numFmtId="0" fontId="9" fillId="0" borderId="1" xfId="1" applyFont="1" applyFill="1" applyBorder="1" applyAlignment="1">
      <alignment horizontal="left" vertical="center"/>
    </xf>
    <xf numFmtId="168" fontId="9" fillId="0" borderId="7" xfId="1" applyNumberFormat="1" applyFont="1" applyFill="1" applyBorder="1" applyAlignment="1">
      <alignment horizontal="right" vertical="center" wrapText="1"/>
    </xf>
    <xf numFmtId="168" fontId="9" fillId="0" borderId="7" xfId="1" applyNumberFormat="1" applyFont="1" applyFill="1" applyBorder="1" applyAlignment="1">
      <alignment horizontal="right" vertical="center"/>
    </xf>
    <xf numFmtId="168" fontId="9" fillId="0" borderId="2" xfId="1" applyNumberFormat="1" applyFont="1" applyFill="1" applyBorder="1" applyAlignment="1">
      <alignment horizontal="right" vertical="center" wrapText="1"/>
    </xf>
    <xf numFmtId="168" fontId="0" fillId="0" borderId="0" xfId="0" applyNumberFormat="1" applyFont="1" applyBorder="1"/>
    <xf numFmtId="0" fontId="0" fillId="0" borderId="3" xfId="0" applyBorder="1"/>
    <xf numFmtId="168" fontId="0" fillId="0" borderId="10" xfId="0" applyNumberFormat="1" applyFont="1" applyBorder="1"/>
    <xf numFmtId="0" fontId="0" fillId="0" borderId="1" xfId="0" applyFont="1" applyBorder="1"/>
    <xf numFmtId="0" fontId="0" fillId="0" borderId="4" xfId="0" applyFont="1" applyFill="1" applyBorder="1"/>
    <xf numFmtId="0" fontId="0" fillId="3" borderId="11" xfId="0" applyFont="1" applyFill="1" applyBorder="1"/>
    <xf numFmtId="0" fontId="0" fillId="0" borderId="0" xfId="0" applyFont="1" applyBorder="1"/>
    <xf numFmtId="0" fontId="0" fillId="0" borderId="12" xfId="0" applyFont="1" applyBorder="1"/>
    <xf numFmtId="3" fontId="4" fillId="0" borderId="0" xfId="6" applyNumberFormat="1" applyAlignment="1">
      <alignment horizontal="right" vertical="center"/>
    </xf>
    <xf numFmtId="0" fontId="2" fillId="2" borderId="0" xfId="6" applyFont="1" applyFill="1"/>
    <xf numFmtId="0" fontId="17" fillId="0" borderId="0" xfId="0" applyFont="1"/>
    <xf numFmtId="0" fontId="16" fillId="0" borderId="0" xfId="0" applyFont="1" applyFill="1" applyBorder="1" applyAlignment="1">
      <alignment horizontal="center" vertical="center"/>
    </xf>
    <xf numFmtId="0" fontId="7" fillId="0" borderId="3" xfId="1" applyFont="1" applyFill="1" applyBorder="1" applyAlignment="1">
      <alignment horizontal="center" vertical="center"/>
    </xf>
    <xf numFmtId="0" fontId="0" fillId="4" borderId="5" xfId="0" applyFill="1" applyBorder="1"/>
    <xf numFmtId="0" fontId="4" fillId="4" borderId="5" xfId="6" applyFont="1" applyFill="1" applyBorder="1" applyAlignment="1">
      <alignment vertical="center"/>
    </xf>
    <xf numFmtId="0" fontId="4" fillId="0" borderId="5" xfId="6" applyFont="1" applyBorder="1" applyAlignment="1">
      <alignment vertical="center"/>
    </xf>
    <xf numFmtId="0" fontId="4" fillId="0" borderId="5" xfId="6" applyFont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4" fillId="0" borderId="13" xfId="6" applyFont="1" applyBorder="1" applyAlignment="1">
      <alignment vertical="center"/>
    </xf>
    <xf numFmtId="0" fontId="4" fillId="4" borderId="8" xfId="6" applyFont="1" applyFill="1" applyBorder="1" applyAlignment="1">
      <alignment vertical="center"/>
    </xf>
    <xf numFmtId="0" fontId="4" fillId="0" borderId="8" xfId="6" applyFont="1" applyBorder="1" applyAlignment="1">
      <alignment vertical="center"/>
    </xf>
    <xf numFmtId="0" fontId="4" fillId="0" borderId="8" xfId="6" applyFont="1" applyBorder="1" applyAlignment="1">
      <alignment horizontal="center" vertical="center"/>
    </xf>
    <xf numFmtId="168" fontId="4" fillId="0" borderId="5" xfId="6" applyNumberFormat="1" applyFont="1" applyBorder="1" applyAlignment="1">
      <alignment horizontal="center" vertical="center"/>
    </xf>
    <xf numFmtId="168" fontId="4" fillId="0" borderId="8" xfId="6" applyNumberFormat="1" applyFont="1" applyBorder="1" applyAlignment="1">
      <alignment horizontal="center" vertical="center"/>
    </xf>
    <xf numFmtId="168" fontId="4" fillId="0" borderId="5" xfId="6" applyNumberFormat="1" applyFont="1" applyFill="1" applyBorder="1" applyAlignment="1">
      <alignment horizontal="right"/>
    </xf>
    <xf numFmtId="0" fontId="16" fillId="0" borderId="11" xfId="0" applyFont="1" applyFill="1" applyBorder="1" applyAlignment="1">
      <alignment horizontal="center" vertical="center"/>
    </xf>
    <xf numFmtId="0" fontId="2" fillId="0" borderId="13" xfId="6" applyFont="1" applyBorder="1" applyAlignment="1">
      <alignment vertical="center"/>
    </xf>
    <xf numFmtId="0" fontId="12" fillId="0" borderId="0" xfId="6" applyFont="1" applyBorder="1" applyAlignment="1">
      <alignment vertical="center"/>
    </xf>
    <xf numFmtId="0" fontId="18" fillId="0" borderId="1" xfId="0" applyFont="1" applyFill="1" applyBorder="1" applyAlignment="1">
      <alignment horizontal="left" vertical="center"/>
    </xf>
    <xf numFmtId="165" fontId="2" fillId="0" borderId="0" xfId="6" applyNumberFormat="1" applyFont="1" applyBorder="1" applyAlignment="1">
      <alignment horizontal="center" vertical="center"/>
    </xf>
    <xf numFmtId="0" fontId="2" fillId="0" borderId="0" xfId="6" applyFont="1" applyBorder="1" applyAlignment="1">
      <alignment horizontal="center" vertical="center"/>
    </xf>
    <xf numFmtId="4" fontId="2" fillId="0" borderId="0" xfId="6" applyNumberFormat="1" applyFont="1" applyBorder="1" applyAlignment="1">
      <alignment horizontal="right"/>
    </xf>
    <xf numFmtId="168" fontId="10" fillId="0" borderId="9" xfId="5" applyNumberFormat="1" applyFont="1" applyBorder="1" applyAlignment="1">
      <alignment horizontal="right" vertical="center"/>
    </xf>
    <xf numFmtId="0" fontId="0" fillId="0" borderId="14" xfId="0" applyBorder="1"/>
    <xf numFmtId="0" fontId="0" fillId="0" borderId="15" xfId="0" applyBorder="1"/>
    <xf numFmtId="0" fontId="7" fillId="3" borderId="9" xfId="1" applyFont="1" applyFill="1" applyBorder="1" applyAlignment="1">
      <alignment horizontal="left" vertical="center"/>
    </xf>
    <xf numFmtId="0" fontId="9" fillId="0" borderId="9" xfId="1" applyFont="1" applyFill="1" applyBorder="1" applyAlignment="1">
      <alignment horizontal="left" vertical="center"/>
    </xf>
    <xf numFmtId="0" fontId="3" fillId="2" borderId="1" xfId="1" applyFont="1" applyFill="1" applyBorder="1" applyAlignment="1">
      <alignment horizontal="center" vertical="center"/>
    </xf>
    <xf numFmtId="0" fontId="0" fillId="0" borderId="1" xfId="0" applyBorder="1" applyAlignment="1"/>
    <xf numFmtId="0" fontId="11" fillId="2" borderId="0" xfId="6" applyFont="1" applyFill="1" applyBorder="1" applyAlignment="1">
      <alignment horizontal="center" vertical="center" textRotation="90" wrapText="1"/>
    </xf>
    <xf numFmtId="0" fontId="13" fillId="0" borderId="0" xfId="0" applyFont="1" applyBorder="1" applyAlignment="1">
      <alignment horizontal="center" vertical="center" textRotation="90" wrapText="1"/>
    </xf>
    <xf numFmtId="0" fontId="14" fillId="0" borderId="12" xfId="6" applyFont="1" applyBorder="1" applyAlignment="1">
      <alignment vertical="center"/>
    </xf>
    <xf numFmtId="0" fontId="15" fillId="0" borderId="4" xfId="0" applyFont="1" applyBorder="1"/>
    <xf numFmtId="0" fontId="15" fillId="0" borderId="10" xfId="0" applyFont="1" applyBorder="1"/>
  </cellXfs>
  <cellStyles count="7">
    <cellStyle name="Hyperlänk 2" xfId="3"/>
    <cellStyle name="Normal" xfId="0" builtinId="0"/>
    <cellStyle name="Normal 2" xfId="1"/>
    <cellStyle name="Normal 3" xfId="6"/>
    <cellStyle name="Tusental 2" xfId="5"/>
    <cellStyle name="Valuta 2" xfId="4"/>
    <cellStyle name="Valuta 3" xfId="2"/>
  </cellStyles>
  <dxfs count="0"/>
  <tableStyles count="0" defaultTableStyle="TableStyleMedium2" defaultPivotStyle="PivotStyleLight16"/>
  <colors>
    <mruColors>
      <color rgb="FFD0C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110837</xdr:colOff>
      <xdr:row>0</xdr:row>
      <xdr:rowOff>91787</xdr:rowOff>
    </xdr:from>
    <xdr:to>
      <xdr:col>1</xdr:col>
      <xdr:colOff>333375</xdr:colOff>
      <xdr:row>1</xdr:row>
      <xdr:rowOff>47625</xdr:rowOff>
    </xdr:to>
    <xdr:pic>
      <xdr:nvPicPr>
        <xdr:cNvPr id="3" name="Bildobjekt 34">
          <a:extLst>
            <a:ext uri="{FF2B5EF4-FFF2-40B4-BE49-F238E27FC236}">
              <a16:creationId xmlns="" xmlns:a16="http://schemas.microsoft.com/office/drawing/2014/main" id="{F47CF711-443C-41AE-8A20-CAE47B94B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374"/>
        <a:stretch>
          <a:fillRect/>
        </a:stretch>
      </xdr:blipFill>
      <xdr:spPr bwMode="auto">
        <a:xfrm>
          <a:off x="167987" y="91787"/>
          <a:ext cx="1279813" cy="689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38100</xdr:rowOff>
    </xdr:from>
    <xdr:to>
      <xdr:col>5</xdr:col>
      <xdr:colOff>38101</xdr:colOff>
      <xdr:row>27</xdr:row>
      <xdr:rowOff>180974</xdr:rowOff>
    </xdr:to>
    <xdr:pic>
      <xdr:nvPicPr>
        <xdr:cNvPr id="4" name="Bildobjekt 3">
          <a:extLst>
            <a:ext uri="{FF2B5EF4-FFF2-40B4-BE49-F238E27FC236}">
              <a16:creationId xmlns="" xmlns:a16="http://schemas.microsoft.com/office/drawing/2014/main" id="{73666C94-E9F9-4B5C-BB3B-0EA19EC956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84" t="2627" r="7294"/>
        <a:stretch/>
      </xdr:blipFill>
      <xdr:spPr>
        <a:xfrm>
          <a:off x="19049" y="771525"/>
          <a:ext cx="6991351" cy="4943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72737</xdr:colOff>
      <xdr:row>0</xdr:row>
      <xdr:rowOff>82262</xdr:rowOff>
    </xdr:from>
    <xdr:to>
      <xdr:col>2</xdr:col>
      <xdr:colOff>123825</xdr:colOff>
      <xdr:row>1</xdr:row>
      <xdr:rowOff>72483</xdr:rowOff>
    </xdr:to>
    <xdr:pic>
      <xdr:nvPicPr>
        <xdr:cNvPr id="3" name="Bildobjekt 34">
          <a:extLst>
            <a:ext uri="{FF2B5EF4-FFF2-40B4-BE49-F238E27FC236}">
              <a16:creationId xmlns="" xmlns:a16="http://schemas.microsoft.com/office/drawing/2014/main" id="{5A1AFE7B-9333-4C51-8F30-66AE27CE9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374"/>
        <a:stretch>
          <a:fillRect/>
        </a:stretch>
      </xdr:blipFill>
      <xdr:spPr bwMode="auto">
        <a:xfrm>
          <a:off x="72737" y="82262"/>
          <a:ext cx="1175038" cy="723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66675</xdr:rowOff>
    </xdr:from>
    <xdr:to>
      <xdr:col>5</xdr:col>
      <xdr:colOff>1000125</xdr:colOff>
      <xdr:row>26</xdr:row>
      <xdr:rowOff>180975</xdr:rowOff>
    </xdr:to>
    <xdr:pic>
      <xdr:nvPicPr>
        <xdr:cNvPr id="4" name="Bildobjekt 3">
          <a:extLst>
            <a:ext uri="{FF2B5EF4-FFF2-40B4-BE49-F238E27FC236}">
              <a16:creationId xmlns="" xmlns:a16="http://schemas.microsoft.com/office/drawing/2014/main" id="{020CEC9F-61C3-4C7C-845E-E358CE4BF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00" r="2724"/>
        <a:stretch/>
      </xdr:blipFill>
      <xdr:spPr>
        <a:xfrm>
          <a:off x="0" y="800100"/>
          <a:ext cx="7105650" cy="4876800"/>
        </a:xfrm>
        <a:prstGeom prst="rect">
          <a:avLst/>
        </a:prstGeom>
      </xdr:spPr>
    </xdr:pic>
    <xdr:clientData/>
  </xdr:twoCellAnchor>
  <xdr:twoCellAnchor editAs="oneCell">
    <xdr:from>
      <xdr:col>1</xdr:col>
      <xdr:colOff>354031</xdr:colOff>
      <xdr:row>56</xdr:row>
      <xdr:rowOff>9525</xdr:rowOff>
    </xdr:from>
    <xdr:to>
      <xdr:col>1</xdr:col>
      <xdr:colOff>828675</xdr:colOff>
      <xdr:row>56</xdr:row>
      <xdr:rowOff>592470</xdr:rowOff>
    </xdr:to>
    <xdr:pic>
      <xdr:nvPicPr>
        <xdr:cNvPr id="5" name="Bildobjekt 4" descr="CRAMER BATTERILADDARE 1X">
          <a:extLst>
            <a:ext uri="{FF2B5EF4-FFF2-40B4-BE49-F238E27FC236}">
              <a16:creationId xmlns="" xmlns:a16="http://schemas.microsoft.com/office/drawing/2014/main" id="{1F70950C-C048-46D4-8BDD-BE22F999E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756" y="11715750"/>
          <a:ext cx="474644" cy="582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561144</xdr:colOff>
      <xdr:row>56</xdr:row>
      <xdr:rowOff>104776</xdr:rowOff>
    </xdr:from>
    <xdr:to>
      <xdr:col>2</xdr:col>
      <xdr:colOff>1133476</xdr:colOff>
      <xdr:row>56</xdr:row>
      <xdr:rowOff>585332</xdr:rowOff>
    </xdr:to>
    <xdr:pic>
      <xdr:nvPicPr>
        <xdr:cNvPr id="6" name="Bildobjekt 5" descr="CRAMER BATTERI 82V220G 3,0 AH 220Wh">
          <a:extLst>
            <a:ext uri="{FF2B5EF4-FFF2-40B4-BE49-F238E27FC236}">
              <a16:creationId xmlns="" xmlns:a16="http://schemas.microsoft.com/office/drawing/2014/main" id="{4165A64A-4568-47AB-A6DF-5C83E543A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619" y="11811001"/>
          <a:ext cx="572332" cy="480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2463090</xdr:colOff>
      <xdr:row>56</xdr:row>
      <xdr:rowOff>28575</xdr:rowOff>
    </xdr:from>
    <xdr:to>
      <xdr:col>2</xdr:col>
      <xdr:colOff>2967488</xdr:colOff>
      <xdr:row>56</xdr:row>
      <xdr:rowOff>590550</xdr:rowOff>
    </xdr:to>
    <xdr:pic>
      <xdr:nvPicPr>
        <xdr:cNvPr id="7" name="Bildobjekt 6" descr="CRAMER BATTERI 82V430G 6,0 AH 430Wh">
          <a:extLst>
            <a:ext uri="{FF2B5EF4-FFF2-40B4-BE49-F238E27FC236}">
              <a16:creationId xmlns="" xmlns:a16="http://schemas.microsoft.com/office/drawing/2014/main" id="{3597990C-9C91-4531-9915-6AE7F596B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6565" y="11610975"/>
          <a:ext cx="504398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257176</xdr:colOff>
      <xdr:row>56</xdr:row>
      <xdr:rowOff>0</xdr:rowOff>
    </xdr:from>
    <xdr:to>
      <xdr:col>3</xdr:col>
      <xdr:colOff>790575</xdr:colOff>
      <xdr:row>57</xdr:row>
      <xdr:rowOff>31221</xdr:rowOff>
    </xdr:to>
    <xdr:pic>
      <xdr:nvPicPr>
        <xdr:cNvPr id="8" name="Bildobjekt 7" descr="CRAMER BATTERILADDARE 2X">
          <a:extLst>
            <a:ext uri="{FF2B5EF4-FFF2-40B4-BE49-F238E27FC236}">
              <a16:creationId xmlns="" xmlns:a16="http://schemas.microsoft.com/office/drawing/2014/main" id="{D3BE8EB0-4E2B-47C9-87F6-60E1E75987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72" t="8950" r="12714" b="6885"/>
        <a:stretch/>
      </xdr:blipFill>
      <xdr:spPr bwMode="auto">
        <a:xfrm>
          <a:off x="5438776" y="11582400"/>
          <a:ext cx="533399" cy="63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101312</xdr:colOff>
      <xdr:row>0</xdr:row>
      <xdr:rowOff>53688</xdr:rowOff>
    </xdr:from>
    <xdr:to>
      <xdr:col>0</xdr:col>
      <xdr:colOff>1085850</xdr:colOff>
      <xdr:row>0</xdr:row>
      <xdr:rowOff>714375</xdr:rowOff>
    </xdr:to>
    <xdr:pic>
      <xdr:nvPicPr>
        <xdr:cNvPr id="2" name="Bildobjekt 34">
          <a:extLst>
            <a:ext uri="{FF2B5EF4-FFF2-40B4-BE49-F238E27FC236}">
              <a16:creationId xmlns="" xmlns:a16="http://schemas.microsoft.com/office/drawing/2014/main" id="{3EB1A4AF-8B4E-4DF4-9513-5BD16EF25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374"/>
        <a:stretch>
          <a:fillRect/>
        </a:stretch>
      </xdr:blipFill>
      <xdr:spPr bwMode="auto">
        <a:xfrm>
          <a:off x="187037" y="53688"/>
          <a:ext cx="984538" cy="660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</xdr:row>
      <xdr:rowOff>9525</xdr:rowOff>
    </xdr:from>
    <xdr:to>
      <xdr:col>4</xdr:col>
      <xdr:colOff>876301</xdr:colOff>
      <xdr:row>24</xdr:row>
      <xdr:rowOff>149208</xdr:rowOff>
    </xdr:to>
    <xdr:pic>
      <xdr:nvPicPr>
        <xdr:cNvPr id="3" name="Bildobjekt 2">
          <a:extLst>
            <a:ext uri="{FF2B5EF4-FFF2-40B4-BE49-F238E27FC236}">
              <a16:creationId xmlns="" xmlns:a16="http://schemas.microsoft.com/office/drawing/2014/main" id="{BB437C01-FA00-4C2F-A8F0-183977485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742950"/>
          <a:ext cx="7343776" cy="45211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85725</xdr:rowOff>
    </xdr:from>
    <xdr:to>
      <xdr:col>2</xdr:col>
      <xdr:colOff>83280</xdr:colOff>
      <xdr:row>1</xdr:row>
      <xdr:rowOff>0</xdr:rowOff>
    </xdr:to>
    <xdr:pic>
      <xdr:nvPicPr>
        <xdr:cNvPr id="2" name="Bildobjekt 34">
          <a:extLst>
            <a:ext uri="{FF2B5EF4-FFF2-40B4-BE49-F238E27FC236}">
              <a16:creationId xmlns="" xmlns:a16="http://schemas.microsoft.com/office/drawing/2014/main" id="{92B019D9-41B4-4AC6-8E01-E9E3053A7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374"/>
        <a:stretch>
          <a:fillRect/>
        </a:stretch>
      </xdr:blipFill>
      <xdr:spPr bwMode="auto">
        <a:xfrm>
          <a:off x="114300" y="85725"/>
          <a:ext cx="109293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</xdr:row>
      <xdr:rowOff>47625</xdr:rowOff>
    </xdr:from>
    <xdr:to>
      <xdr:col>6</xdr:col>
      <xdr:colOff>19050</xdr:colOff>
      <xdr:row>25</xdr:row>
      <xdr:rowOff>63095</xdr:rowOff>
    </xdr:to>
    <xdr:pic>
      <xdr:nvPicPr>
        <xdr:cNvPr id="4" name="Bildobjekt 3">
          <a:extLst>
            <a:ext uri="{FF2B5EF4-FFF2-40B4-BE49-F238E27FC236}">
              <a16:creationId xmlns="" xmlns:a16="http://schemas.microsoft.com/office/drawing/2014/main" id="{14FFAC19-90A6-4659-A0E5-5633290C0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66775"/>
          <a:ext cx="6962775" cy="4587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38100</xdr:rowOff>
    </xdr:from>
    <xdr:to>
      <xdr:col>2</xdr:col>
      <xdr:colOff>438150</xdr:colOff>
      <xdr:row>1</xdr:row>
      <xdr:rowOff>123825</xdr:rowOff>
    </xdr:to>
    <xdr:pic>
      <xdr:nvPicPr>
        <xdr:cNvPr id="4" name="Bildobjekt 34">
          <a:extLst>
            <a:ext uri="{FF2B5EF4-FFF2-40B4-BE49-F238E27FC236}">
              <a16:creationId xmlns="" xmlns:a16="http://schemas.microsoft.com/office/drawing/2014/main" id="{08686032-AAEA-4571-910F-E92743331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374"/>
        <a:stretch>
          <a:fillRect/>
        </a:stretch>
      </xdr:blipFill>
      <xdr:spPr bwMode="auto">
        <a:xfrm>
          <a:off x="133350" y="38100"/>
          <a:ext cx="14097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38101</xdr:colOff>
      <xdr:row>1</xdr:row>
      <xdr:rowOff>95250</xdr:rowOff>
    </xdr:from>
    <xdr:to>
      <xdr:col>5</xdr:col>
      <xdr:colOff>895350</xdr:colOff>
      <xdr:row>28</xdr:row>
      <xdr:rowOff>57150</xdr:rowOff>
    </xdr:to>
    <xdr:pic>
      <xdr:nvPicPr>
        <xdr:cNvPr id="5" name="Bildobjekt 4">
          <a:extLst>
            <a:ext uri="{FF2B5EF4-FFF2-40B4-BE49-F238E27FC236}">
              <a16:creationId xmlns="" xmlns:a16="http://schemas.microsoft.com/office/drawing/2014/main" id="{D239A49C-0F42-4A2C-BE3B-E960C33B5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828675"/>
          <a:ext cx="6953249" cy="510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38100</xdr:rowOff>
    </xdr:from>
    <xdr:to>
      <xdr:col>2</xdr:col>
      <xdr:colOff>514350</xdr:colOff>
      <xdr:row>1</xdr:row>
      <xdr:rowOff>38100</xdr:rowOff>
    </xdr:to>
    <xdr:pic>
      <xdr:nvPicPr>
        <xdr:cNvPr id="2" name="Bildobjekt 34">
          <a:extLst>
            <a:ext uri="{FF2B5EF4-FFF2-40B4-BE49-F238E27FC236}">
              <a16:creationId xmlns="" xmlns:a16="http://schemas.microsoft.com/office/drawing/2014/main" id="{54CC974E-7DCA-4313-AC2D-C8AEABD9D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374"/>
        <a:stretch>
          <a:fillRect/>
        </a:stretch>
      </xdr:blipFill>
      <xdr:spPr bwMode="auto">
        <a:xfrm>
          <a:off x="219075" y="38100"/>
          <a:ext cx="14097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38100</xdr:rowOff>
    </xdr:from>
    <xdr:to>
      <xdr:col>5</xdr:col>
      <xdr:colOff>1028700</xdr:colOff>
      <xdr:row>27</xdr:row>
      <xdr:rowOff>178895</xdr:rowOff>
    </xdr:to>
    <xdr:pic>
      <xdr:nvPicPr>
        <xdr:cNvPr id="3" name="Bildobjekt 2">
          <a:extLst>
            <a:ext uri="{FF2B5EF4-FFF2-40B4-BE49-F238E27FC236}">
              <a16:creationId xmlns="" xmlns:a16="http://schemas.microsoft.com/office/drawing/2014/main" id="{CCB61244-101B-4308-A0FC-E2F6587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1525"/>
          <a:ext cx="7248525" cy="5093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66676</xdr:rowOff>
    </xdr:from>
    <xdr:to>
      <xdr:col>1</xdr:col>
      <xdr:colOff>1009650</xdr:colOff>
      <xdr:row>1</xdr:row>
      <xdr:rowOff>1</xdr:rowOff>
    </xdr:to>
    <xdr:pic>
      <xdr:nvPicPr>
        <xdr:cNvPr id="2" name="Bildobjekt 34">
          <a:extLst>
            <a:ext uri="{FF2B5EF4-FFF2-40B4-BE49-F238E27FC236}">
              <a16:creationId xmlns="" xmlns:a16="http://schemas.microsoft.com/office/drawing/2014/main" id="{70C4BFB5-B454-4259-A3EB-BD334C7FC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374"/>
        <a:stretch>
          <a:fillRect/>
        </a:stretch>
      </xdr:blipFill>
      <xdr:spPr bwMode="auto">
        <a:xfrm>
          <a:off x="76200" y="66676"/>
          <a:ext cx="9620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4948</xdr:colOff>
      <xdr:row>1</xdr:row>
      <xdr:rowOff>33400</xdr:rowOff>
    </xdr:from>
    <xdr:to>
      <xdr:col>5</xdr:col>
      <xdr:colOff>891886</xdr:colOff>
      <xdr:row>5</xdr:row>
      <xdr:rowOff>1947059</xdr:rowOff>
    </xdr:to>
    <xdr:pic>
      <xdr:nvPicPr>
        <xdr:cNvPr id="3" name="Bildobjekt 2">
          <a:extLst>
            <a:ext uri="{FF2B5EF4-FFF2-40B4-BE49-F238E27FC236}">
              <a16:creationId xmlns="" xmlns:a16="http://schemas.microsoft.com/office/drawing/2014/main" id="{6E125A24-AA2F-4002-A5D1-41201A30B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8" y="769423"/>
          <a:ext cx="6879029" cy="485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tabSelected="1" view="pageBreakPreview" topLeftCell="A33" zoomScale="140" zoomScaleNormal="100" zoomScaleSheetLayoutView="140" workbookViewId="0">
      <selection activeCell="C55" sqref="C55"/>
    </sheetView>
  </sheetViews>
  <sheetFormatPr defaultRowHeight="14.4" x14ac:dyDescent="0.3"/>
  <cols>
    <col min="1" max="1" width="15.88671875" customWidth="1"/>
    <col min="2" max="2" width="59.6640625" customWidth="1"/>
    <col min="3" max="3" width="13.6640625" customWidth="1"/>
    <col min="4" max="4" width="0.5546875" customWidth="1"/>
    <col min="5" max="5" width="14.44140625" customWidth="1"/>
  </cols>
  <sheetData>
    <row r="1" spans="1:6" s="3" customFormat="1" ht="57.75" customHeight="1" x14ac:dyDescent="0.25">
      <c r="A1" s="1"/>
      <c r="B1" s="95" t="s">
        <v>266</v>
      </c>
      <c r="C1" s="96"/>
      <c r="D1" s="96"/>
      <c r="E1" s="96"/>
      <c r="F1" s="21"/>
    </row>
    <row r="23" spans="1:7" ht="15" x14ac:dyDescent="0.25">
      <c r="G23" s="12"/>
    </row>
    <row r="24" spans="1:7" ht="15" x14ac:dyDescent="0.25">
      <c r="G24" s="12"/>
    </row>
    <row r="26" spans="1:7" ht="9.75" customHeight="1" x14ac:dyDescent="0.25"/>
    <row r="27" spans="1:7" ht="8.25" customHeight="1" x14ac:dyDescent="0.25"/>
    <row r="29" spans="1:7" s="4" customFormat="1" ht="30" customHeight="1" x14ac:dyDescent="0.25">
      <c r="A29" s="31" t="s">
        <v>68</v>
      </c>
      <c r="B29" s="93" t="s">
        <v>0</v>
      </c>
      <c r="C29" s="34" t="s">
        <v>69</v>
      </c>
      <c r="D29" s="35"/>
      <c r="E29" s="34" t="s">
        <v>70</v>
      </c>
    </row>
    <row r="30" spans="1:7" x14ac:dyDescent="0.3">
      <c r="A30" s="53" t="s">
        <v>1</v>
      </c>
      <c r="B30" s="92" t="s">
        <v>3</v>
      </c>
      <c r="C30" s="55">
        <v>45</v>
      </c>
      <c r="D30" s="56"/>
      <c r="E30" s="57">
        <f t="shared" ref="E30" si="0">C30*0.25+C30</f>
        <v>56.25</v>
      </c>
    </row>
    <row r="31" spans="1:7" x14ac:dyDescent="0.3">
      <c r="A31" s="5" t="s">
        <v>2</v>
      </c>
      <c r="B31" s="7" t="s">
        <v>4</v>
      </c>
      <c r="C31" s="15">
        <v>13.2</v>
      </c>
      <c r="D31" s="16"/>
      <c r="E31" s="15">
        <f t="shared" ref="E31:E55" si="1">C31*0.25+C31</f>
        <v>16.5</v>
      </c>
    </row>
    <row r="32" spans="1:7" x14ac:dyDescent="0.3">
      <c r="A32" s="5" t="s">
        <v>6</v>
      </c>
      <c r="B32" s="7" t="s">
        <v>7</v>
      </c>
      <c r="C32" s="15">
        <v>376.4</v>
      </c>
      <c r="D32" s="16"/>
      <c r="E32" s="15">
        <f t="shared" si="1"/>
        <v>470.5</v>
      </c>
    </row>
    <row r="33" spans="1:5" x14ac:dyDescent="0.3">
      <c r="A33" s="5" t="s">
        <v>9</v>
      </c>
      <c r="B33" s="7" t="s">
        <v>10</v>
      </c>
      <c r="C33" s="15">
        <v>135</v>
      </c>
      <c r="D33" s="16"/>
      <c r="E33" s="15">
        <f t="shared" si="1"/>
        <v>168.75</v>
      </c>
    </row>
    <row r="34" spans="1:5" x14ac:dyDescent="0.3">
      <c r="A34" s="5" t="s">
        <v>8</v>
      </c>
      <c r="B34" s="7" t="s">
        <v>11</v>
      </c>
      <c r="C34" s="15">
        <v>349</v>
      </c>
      <c r="D34" s="16"/>
      <c r="E34" s="15">
        <f t="shared" si="1"/>
        <v>436.25</v>
      </c>
    </row>
    <row r="35" spans="1:5" x14ac:dyDescent="0.3">
      <c r="A35" s="5" t="s">
        <v>13</v>
      </c>
      <c r="B35" s="7" t="s">
        <v>12</v>
      </c>
      <c r="C35" s="15">
        <v>377</v>
      </c>
      <c r="D35" s="16"/>
      <c r="E35" s="15">
        <f t="shared" si="1"/>
        <v>471.25</v>
      </c>
    </row>
    <row r="36" spans="1:5" x14ac:dyDescent="0.3">
      <c r="A36" s="5" t="s">
        <v>14</v>
      </c>
      <c r="B36" s="7" t="s">
        <v>15</v>
      </c>
      <c r="C36" s="15">
        <v>180</v>
      </c>
      <c r="D36" s="16"/>
      <c r="E36" s="15">
        <f t="shared" si="1"/>
        <v>225</v>
      </c>
    </row>
    <row r="37" spans="1:5" x14ac:dyDescent="0.3">
      <c r="A37" s="5" t="s">
        <v>253</v>
      </c>
      <c r="B37" s="7" t="s">
        <v>16</v>
      </c>
      <c r="C37" s="15">
        <v>180</v>
      </c>
      <c r="D37" s="16"/>
      <c r="E37" s="15">
        <f t="shared" si="1"/>
        <v>225</v>
      </c>
    </row>
    <row r="38" spans="1:5" x14ac:dyDescent="0.3">
      <c r="A38" s="5" t="s">
        <v>47</v>
      </c>
      <c r="B38" s="7" t="s">
        <v>17</v>
      </c>
      <c r="C38" s="15">
        <v>376.4</v>
      </c>
      <c r="D38" s="16"/>
      <c r="E38" s="15">
        <f t="shared" si="1"/>
        <v>470.5</v>
      </c>
    </row>
    <row r="39" spans="1:5" x14ac:dyDescent="0.3">
      <c r="A39" s="6" t="s">
        <v>18</v>
      </c>
      <c r="B39" s="8" t="s">
        <v>19</v>
      </c>
      <c r="C39" s="17">
        <v>46.8</v>
      </c>
      <c r="D39" s="18"/>
      <c r="E39" s="17">
        <f t="shared" si="1"/>
        <v>58.5</v>
      </c>
    </row>
    <row r="40" spans="1:5" x14ac:dyDescent="0.3">
      <c r="A40" s="5" t="s">
        <v>21</v>
      </c>
      <c r="B40" s="7" t="s">
        <v>20</v>
      </c>
      <c r="C40" s="15">
        <v>15</v>
      </c>
      <c r="D40" s="16"/>
      <c r="E40" s="15">
        <f t="shared" si="1"/>
        <v>18.75</v>
      </c>
    </row>
    <row r="41" spans="1:5" x14ac:dyDescent="0.3">
      <c r="A41" s="6" t="s">
        <v>22</v>
      </c>
      <c r="B41" s="8" t="s">
        <v>23</v>
      </c>
      <c r="C41" s="17">
        <v>15</v>
      </c>
      <c r="D41" s="18"/>
      <c r="E41" s="17">
        <f t="shared" si="1"/>
        <v>18.75</v>
      </c>
    </row>
    <row r="42" spans="1:5" x14ac:dyDescent="0.3">
      <c r="A42" s="5" t="s">
        <v>25</v>
      </c>
      <c r="B42" s="7" t="s">
        <v>24</v>
      </c>
      <c r="C42" s="15">
        <v>6</v>
      </c>
      <c r="D42" s="16"/>
      <c r="E42" s="15">
        <f t="shared" si="1"/>
        <v>7.5</v>
      </c>
    </row>
    <row r="43" spans="1:5" x14ac:dyDescent="0.3">
      <c r="A43" s="6" t="s">
        <v>26</v>
      </c>
      <c r="B43" s="8" t="s">
        <v>27</v>
      </c>
      <c r="C43" s="17">
        <v>6</v>
      </c>
      <c r="D43" s="18"/>
      <c r="E43" s="17">
        <f t="shared" si="1"/>
        <v>7.5</v>
      </c>
    </row>
    <row r="44" spans="1:5" x14ac:dyDescent="0.3">
      <c r="A44" s="5" t="s">
        <v>28</v>
      </c>
      <c r="B44" s="7" t="s">
        <v>29</v>
      </c>
      <c r="C44" s="15">
        <v>6</v>
      </c>
      <c r="D44" s="16"/>
      <c r="E44" s="15">
        <f t="shared" si="1"/>
        <v>7.5</v>
      </c>
    </row>
    <row r="45" spans="1:5" x14ac:dyDescent="0.3">
      <c r="A45" s="5" t="s">
        <v>30</v>
      </c>
      <c r="B45" s="7" t="s">
        <v>31</v>
      </c>
      <c r="C45" s="15">
        <v>6</v>
      </c>
      <c r="D45" s="16"/>
      <c r="E45" s="15">
        <f t="shared" si="1"/>
        <v>7.5</v>
      </c>
    </row>
    <row r="46" spans="1:5" x14ac:dyDescent="0.3">
      <c r="A46" s="6" t="s">
        <v>33</v>
      </c>
      <c r="B46" s="8" t="s">
        <v>32</v>
      </c>
      <c r="C46" s="17">
        <v>6</v>
      </c>
      <c r="D46" s="18"/>
      <c r="E46" s="17">
        <f t="shared" si="1"/>
        <v>7.5</v>
      </c>
    </row>
    <row r="47" spans="1:5" x14ac:dyDescent="0.3">
      <c r="A47" s="5" t="s">
        <v>34</v>
      </c>
      <c r="B47" s="7" t="s">
        <v>36</v>
      </c>
      <c r="C47" s="15">
        <v>6</v>
      </c>
      <c r="D47" s="16"/>
      <c r="E47" s="15">
        <f t="shared" si="1"/>
        <v>7.5</v>
      </c>
    </row>
    <row r="48" spans="1:5" x14ac:dyDescent="0.3">
      <c r="A48" s="6" t="s">
        <v>38</v>
      </c>
      <c r="B48" s="8" t="s">
        <v>269</v>
      </c>
      <c r="C48" s="17">
        <v>18</v>
      </c>
      <c r="D48" s="18"/>
      <c r="E48" s="17">
        <f t="shared" si="1"/>
        <v>22.5</v>
      </c>
    </row>
    <row r="49" spans="1:5" x14ac:dyDescent="0.3">
      <c r="A49" s="5" t="s">
        <v>39</v>
      </c>
      <c r="B49" s="7" t="s">
        <v>46</v>
      </c>
      <c r="C49" s="15">
        <v>182.4</v>
      </c>
      <c r="D49" s="16"/>
      <c r="E49" s="15">
        <f t="shared" si="1"/>
        <v>228</v>
      </c>
    </row>
    <row r="50" spans="1:5" x14ac:dyDescent="0.3">
      <c r="A50" s="6" t="s">
        <v>40</v>
      </c>
      <c r="B50" s="8" t="s">
        <v>45</v>
      </c>
      <c r="C50" s="17">
        <v>6</v>
      </c>
      <c r="D50" s="18"/>
      <c r="E50" s="17">
        <f t="shared" si="1"/>
        <v>7.5</v>
      </c>
    </row>
    <row r="51" spans="1:5" x14ac:dyDescent="0.3">
      <c r="A51" s="5" t="s">
        <v>41</v>
      </c>
      <c r="B51" s="7" t="s">
        <v>44</v>
      </c>
      <c r="C51" s="15">
        <v>6</v>
      </c>
      <c r="D51" s="16"/>
      <c r="E51" s="15">
        <f t="shared" si="1"/>
        <v>7.5</v>
      </c>
    </row>
    <row r="52" spans="1:5" x14ac:dyDescent="0.3">
      <c r="A52" s="40" t="s">
        <v>112</v>
      </c>
      <c r="B52" s="41" t="s">
        <v>113</v>
      </c>
      <c r="C52" s="42">
        <v>266</v>
      </c>
      <c r="D52" s="43"/>
      <c r="E52" s="38">
        <f t="shared" si="1"/>
        <v>332.5</v>
      </c>
    </row>
    <row r="53" spans="1:5" x14ac:dyDescent="0.3">
      <c r="A53" s="5" t="s">
        <v>42</v>
      </c>
      <c r="B53" s="7" t="s">
        <v>43</v>
      </c>
      <c r="C53" s="15">
        <v>4840</v>
      </c>
      <c r="D53" s="16"/>
      <c r="E53" s="15">
        <f t="shared" si="1"/>
        <v>6050</v>
      </c>
    </row>
    <row r="54" spans="1:5" x14ac:dyDescent="0.3">
      <c r="A54" s="11" t="s">
        <v>48</v>
      </c>
      <c r="B54" s="9" t="s">
        <v>64</v>
      </c>
      <c r="C54" s="20">
        <v>80.64</v>
      </c>
      <c r="D54" s="26"/>
      <c r="E54" s="20">
        <f t="shared" si="1"/>
        <v>100.8</v>
      </c>
    </row>
    <row r="55" spans="1:5" x14ac:dyDescent="0.3">
      <c r="A55" s="25" t="s">
        <v>5</v>
      </c>
      <c r="B55" s="10" t="s">
        <v>65</v>
      </c>
      <c r="C55" s="27">
        <v>940.8</v>
      </c>
      <c r="D55" s="19"/>
      <c r="E55" s="20">
        <f t="shared" si="1"/>
        <v>1176</v>
      </c>
    </row>
    <row r="56" spans="1:5" x14ac:dyDescent="0.3">
      <c r="C56" s="12"/>
    </row>
  </sheetData>
  <mergeCells count="1">
    <mergeCell ref="B1:E1"/>
  </mergeCells>
  <pageMargins left="0.7" right="0.7" top="0.75" bottom="0.75" header="0.3" footer="0.3"/>
  <pageSetup paperSize="9" scale="80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"/>
  <sheetViews>
    <sheetView view="pageBreakPreview" topLeftCell="A22" zoomScale="140" zoomScaleNormal="100" zoomScaleSheetLayoutView="140" workbookViewId="0">
      <selection activeCell="D56" sqref="D56"/>
    </sheetView>
  </sheetViews>
  <sheetFormatPr defaultRowHeight="14.4" x14ac:dyDescent="0.3"/>
  <cols>
    <col min="1" max="1" width="0.6640625" customWidth="1"/>
    <col min="2" max="2" width="15.6640625" customWidth="1"/>
    <col min="3" max="3" width="60.6640625" customWidth="1"/>
    <col min="4" max="4" width="13.6640625" customWidth="1"/>
    <col min="5" max="5" width="0.6640625" customWidth="1"/>
    <col min="6" max="6" width="15.109375" customWidth="1"/>
  </cols>
  <sheetData>
    <row r="1" spans="1:7" s="3" customFormat="1" ht="57.75" customHeight="1" x14ac:dyDescent="0.25">
      <c r="A1" s="22"/>
      <c r="B1" s="1"/>
      <c r="C1" s="95" t="s">
        <v>267</v>
      </c>
      <c r="D1" s="96"/>
      <c r="E1" s="96"/>
      <c r="F1" s="96"/>
      <c r="G1" s="21"/>
    </row>
    <row r="28" spans="1:6" s="4" customFormat="1" ht="30" customHeight="1" x14ac:dyDescent="0.25">
      <c r="A28" s="23"/>
      <c r="B28" s="32" t="s">
        <v>67</v>
      </c>
      <c r="C28" s="33" t="s">
        <v>0</v>
      </c>
      <c r="D28" s="34" t="s">
        <v>69</v>
      </c>
      <c r="E28" s="35"/>
      <c r="F28" s="34" t="s">
        <v>70</v>
      </c>
    </row>
    <row r="29" spans="1:6" ht="15" x14ac:dyDescent="0.25">
      <c r="B29" s="53" t="s">
        <v>1</v>
      </c>
      <c r="C29" s="92" t="s">
        <v>3</v>
      </c>
      <c r="D29" s="55">
        <v>45</v>
      </c>
      <c r="E29" s="56"/>
      <c r="F29" s="57">
        <f t="shared" ref="F29:F36" si="0">D29*0.25+D29</f>
        <v>56.25</v>
      </c>
    </row>
    <row r="30" spans="1:6" ht="15" x14ac:dyDescent="0.25">
      <c r="B30" s="5" t="s">
        <v>2</v>
      </c>
      <c r="C30" s="7" t="s">
        <v>4</v>
      </c>
      <c r="D30" s="15">
        <v>13.2</v>
      </c>
      <c r="E30" s="16"/>
      <c r="F30" s="15">
        <f t="shared" si="0"/>
        <v>16.5</v>
      </c>
    </row>
    <row r="31" spans="1:6" ht="15" x14ac:dyDescent="0.25">
      <c r="B31" s="5" t="s">
        <v>6</v>
      </c>
      <c r="C31" s="7" t="s">
        <v>7</v>
      </c>
      <c r="D31" s="15">
        <v>376.4</v>
      </c>
      <c r="E31" s="16"/>
      <c r="F31" s="15">
        <f t="shared" si="0"/>
        <v>470.5</v>
      </c>
    </row>
    <row r="32" spans="1:6" ht="15" x14ac:dyDescent="0.25">
      <c r="B32" s="5" t="s">
        <v>9</v>
      </c>
      <c r="C32" s="7" t="s">
        <v>10</v>
      </c>
      <c r="D32" s="15">
        <v>135</v>
      </c>
      <c r="E32" s="16"/>
      <c r="F32" s="15">
        <f t="shared" si="0"/>
        <v>168.75</v>
      </c>
    </row>
    <row r="33" spans="2:8" ht="15" x14ac:dyDescent="0.25">
      <c r="B33" s="5" t="s">
        <v>8</v>
      </c>
      <c r="C33" s="7" t="s">
        <v>11</v>
      </c>
      <c r="D33" s="15">
        <v>349</v>
      </c>
      <c r="E33" s="16"/>
      <c r="F33" s="15">
        <f t="shared" si="0"/>
        <v>436.25</v>
      </c>
    </row>
    <row r="34" spans="2:8" ht="15" x14ac:dyDescent="0.25">
      <c r="B34" s="5" t="s">
        <v>13</v>
      </c>
      <c r="C34" s="7" t="s">
        <v>12</v>
      </c>
      <c r="D34" s="15">
        <v>377</v>
      </c>
      <c r="E34" s="16"/>
      <c r="F34" s="15">
        <f t="shared" si="0"/>
        <v>471.25</v>
      </c>
    </row>
    <row r="35" spans="2:8" ht="15" x14ac:dyDescent="0.25">
      <c r="B35" s="5" t="s">
        <v>14</v>
      </c>
      <c r="C35" s="7" t="s">
        <v>15</v>
      </c>
      <c r="D35" s="15">
        <v>180</v>
      </c>
      <c r="E35" s="16"/>
      <c r="F35" s="15">
        <f t="shared" si="0"/>
        <v>225</v>
      </c>
    </row>
    <row r="36" spans="2:8" ht="15" x14ac:dyDescent="0.25">
      <c r="B36" s="5" t="s">
        <v>253</v>
      </c>
      <c r="C36" s="7" t="s">
        <v>16</v>
      </c>
      <c r="D36" s="15">
        <v>180</v>
      </c>
      <c r="E36" s="16"/>
      <c r="F36" s="15">
        <f t="shared" si="0"/>
        <v>225</v>
      </c>
    </row>
    <row r="37" spans="2:8" x14ac:dyDescent="0.3">
      <c r="B37" s="5" t="s">
        <v>51</v>
      </c>
      <c r="C37" s="7" t="s">
        <v>55</v>
      </c>
      <c r="D37" s="15">
        <v>3730</v>
      </c>
      <c r="E37" s="16"/>
      <c r="F37" s="15">
        <f t="shared" ref="F37:F55" si="1">D37*0.25+D37</f>
        <v>4662.5</v>
      </c>
    </row>
    <row r="38" spans="2:8" x14ac:dyDescent="0.3">
      <c r="B38" s="5" t="s">
        <v>52</v>
      </c>
      <c r="C38" s="7" t="s">
        <v>56</v>
      </c>
      <c r="D38" s="15">
        <v>401</v>
      </c>
      <c r="E38" s="16"/>
      <c r="F38" s="15">
        <f t="shared" si="1"/>
        <v>501.25</v>
      </c>
    </row>
    <row r="39" spans="2:8" x14ac:dyDescent="0.3">
      <c r="B39" s="5" t="s">
        <v>53</v>
      </c>
      <c r="C39" s="7" t="s">
        <v>57</v>
      </c>
      <c r="D39" s="15">
        <v>226.3</v>
      </c>
      <c r="E39" s="16"/>
      <c r="F39" s="15">
        <f t="shared" si="1"/>
        <v>282.875</v>
      </c>
    </row>
    <row r="40" spans="2:8" x14ac:dyDescent="0.3">
      <c r="B40" s="5" t="s">
        <v>54</v>
      </c>
      <c r="C40" s="7" t="s">
        <v>273</v>
      </c>
      <c r="D40" s="15">
        <v>576</v>
      </c>
      <c r="E40" s="16"/>
      <c r="F40" s="15">
        <f t="shared" si="1"/>
        <v>720</v>
      </c>
    </row>
    <row r="41" spans="2:8" x14ac:dyDescent="0.3">
      <c r="B41" s="6" t="s">
        <v>18</v>
      </c>
      <c r="C41" s="8" t="s">
        <v>19</v>
      </c>
      <c r="D41" s="17">
        <v>46.8</v>
      </c>
      <c r="E41" s="18"/>
      <c r="F41" s="17">
        <f t="shared" si="1"/>
        <v>58.5</v>
      </c>
      <c r="H41" s="12"/>
    </row>
    <row r="42" spans="2:8" x14ac:dyDescent="0.3">
      <c r="B42" s="5" t="s">
        <v>60</v>
      </c>
      <c r="C42" s="7" t="s">
        <v>61</v>
      </c>
      <c r="D42" s="15">
        <v>15</v>
      </c>
      <c r="E42" s="16"/>
      <c r="F42" s="15">
        <f t="shared" si="1"/>
        <v>18.75</v>
      </c>
    </row>
    <row r="43" spans="2:8" x14ac:dyDescent="0.3">
      <c r="B43" s="5" t="s">
        <v>22</v>
      </c>
      <c r="C43" s="7" t="s">
        <v>23</v>
      </c>
      <c r="D43" s="15">
        <v>15</v>
      </c>
      <c r="E43" s="16"/>
      <c r="F43" s="15">
        <f t="shared" si="1"/>
        <v>18.75</v>
      </c>
    </row>
    <row r="44" spans="2:8" x14ac:dyDescent="0.3">
      <c r="B44" s="6" t="s">
        <v>62</v>
      </c>
      <c r="C44" s="8" t="s">
        <v>63</v>
      </c>
      <c r="D44" s="17">
        <v>9.6</v>
      </c>
      <c r="E44" s="18"/>
      <c r="F44" s="17">
        <f t="shared" si="1"/>
        <v>12</v>
      </c>
    </row>
    <row r="45" spans="2:8" x14ac:dyDescent="0.3">
      <c r="B45" s="5" t="s">
        <v>25</v>
      </c>
      <c r="C45" s="7" t="s">
        <v>24</v>
      </c>
      <c r="D45" s="15">
        <v>6</v>
      </c>
      <c r="E45" s="16"/>
      <c r="F45" s="15">
        <f t="shared" si="1"/>
        <v>7.5</v>
      </c>
    </row>
    <row r="46" spans="2:8" x14ac:dyDescent="0.3">
      <c r="B46" s="5" t="s">
        <v>26</v>
      </c>
      <c r="C46" s="7" t="s">
        <v>27</v>
      </c>
      <c r="D46" s="15">
        <v>6</v>
      </c>
      <c r="E46" s="16"/>
      <c r="F46" s="15">
        <f t="shared" si="1"/>
        <v>7.5</v>
      </c>
    </row>
    <row r="47" spans="2:8" x14ac:dyDescent="0.3">
      <c r="B47" s="6" t="s">
        <v>58</v>
      </c>
      <c r="C47" s="8" t="s">
        <v>59</v>
      </c>
      <c r="D47" s="17">
        <v>6</v>
      </c>
      <c r="E47" s="18"/>
      <c r="F47" s="17">
        <f t="shared" si="1"/>
        <v>7.5</v>
      </c>
    </row>
    <row r="48" spans="2:8" x14ac:dyDescent="0.3">
      <c r="B48" s="5" t="s">
        <v>28</v>
      </c>
      <c r="C48" s="7" t="s">
        <v>29</v>
      </c>
      <c r="D48" s="15">
        <v>6</v>
      </c>
      <c r="E48" s="16"/>
      <c r="F48" s="15">
        <f t="shared" si="1"/>
        <v>7.5</v>
      </c>
    </row>
    <row r="49" spans="1:12" x14ac:dyDescent="0.3">
      <c r="B49" s="6" t="s">
        <v>33</v>
      </c>
      <c r="C49" s="8" t="s">
        <v>32</v>
      </c>
      <c r="D49" s="17">
        <v>6</v>
      </c>
      <c r="E49" s="18"/>
      <c r="F49" s="17">
        <f t="shared" si="1"/>
        <v>7.5</v>
      </c>
    </row>
    <row r="50" spans="1:12" x14ac:dyDescent="0.3">
      <c r="B50" s="5" t="s">
        <v>34</v>
      </c>
      <c r="C50" s="7" t="s">
        <v>36</v>
      </c>
      <c r="D50" s="15">
        <v>6</v>
      </c>
      <c r="E50" s="16"/>
      <c r="F50" s="15">
        <f t="shared" si="1"/>
        <v>7.5</v>
      </c>
    </row>
    <row r="51" spans="1:12" x14ac:dyDescent="0.3">
      <c r="B51" s="5" t="s">
        <v>38</v>
      </c>
      <c r="C51" s="7" t="s">
        <v>269</v>
      </c>
      <c r="D51" s="15">
        <v>18</v>
      </c>
      <c r="E51" s="16"/>
      <c r="F51" s="15">
        <f t="shared" si="1"/>
        <v>22.5</v>
      </c>
    </row>
    <row r="52" spans="1:12" x14ac:dyDescent="0.3">
      <c r="B52" s="71" t="s">
        <v>40</v>
      </c>
      <c r="C52" s="8" t="s">
        <v>45</v>
      </c>
      <c r="D52" s="17">
        <v>6</v>
      </c>
      <c r="E52" s="18"/>
      <c r="F52" s="15">
        <f t="shared" si="1"/>
        <v>7.5</v>
      </c>
    </row>
    <row r="53" spans="1:12" x14ac:dyDescent="0.3">
      <c r="B53" s="5" t="s">
        <v>50</v>
      </c>
      <c r="C53" s="7" t="s">
        <v>49</v>
      </c>
      <c r="D53" s="15">
        <v>4499</v>
      </c>
      <c r="E53" s="16"/>
      <c r="F53" s="15">
        <f t="shared" si="1"/>
        <v>5623.75</v>
      </c>
    </row>
    <row r="54" spans="1:12" x14ac:dyDescent="0.3">
      <c r="B54" s="11" t="s">
        <v>48</v>
      </c>
      <c r="C54" s="9" t="s">
        <v>64</v>
      </c>
      <c r="D54" s="20">
        <v>80.64</v>
      </c>
      <c r="E54" s="26"/>
      <c r="F54" s="20">
        <f t="shared" si="1"/>
        <v>100.8</v>
      </c>
    </row>
    <row r="55" spans="1:12" ht="15.6" x14ac:dyDescent="0.3">
      <c r="A55" s="59"/>
      <c r="B55" s="28" t="s">
        <v>5</v>
      </c>
      <c r="C55" s="29" t="s">
        <v>65</v>
      </c>
      <c r="D55" s="90">
        <v>940.8</v>
      </c>
      <c r="E55" s="30"/>
      <c r="F55" s="15">
        <f t="shared" si="1"/>
        <v>1176</v>
      </c>
      <c r="L55" s="68"/>
    </row>
    <row r="56" spans="1:12" s="3" customFormat="1" ht="13.5" customHeight="1" x14ac:dyDescent="0.3">
      <c r="A56" s="70"/>
      <c r="B56" s="83"/>
      <c r="C56" s="86" t="s">
        <v>262</v>
      </c>
      <c r="D56" s="69"/>
      <c r="E56" s="69"/>
      <c r="F56" s="69"/>
      <c r="G56"/>
    </row>
    <row r="57" spans="1:12" s="67" customFormat="1" ht="47.25" customHeight="1" x14ac:dyDescent="0.25">
      <c r="A57" s="97"/>
      <c r="B57" s="84"/>
      <c r="C57" s="85"/>
      <c r="D57" s="87"/>
      <c r="E57" s="88"/>
      <c r="F57" s="89"/>
      <c r="G57" s="66"/>
    </row>
    <row r="58" spans="1:12" s="67" customFormat="1" ht="15" customHeight="1" x14ac:dyDescent="0.3">
      <c r="A58" s="98"/>
      <c r="B58" s="99" t="s">
        <v>254</v>
      </c>
      <c r="C58" s="100"/>
      <c r="D58" s="100"/>
      <c r="E58" s="100"/>
      <c r="F58" s="101"/>
      <c r="G58" s="66"/>
    </row>
    <row r="59" spans="1:12" s="67" customFormat="1" ht="15" customHeight="1" x14ac:dyDescent="0.3">
      <c r="A59" s="98"/>
      <c r="B59" s="72" t="s">
        <v>255</v>
      </c>
      <c r="C59" s="73" t="s">
        <v>256</v>
      </c>
      <c r="D59" s="80">
        <v>1389</v>
      </c>
      <c r="E59" s="74"/>
      <c r="F59" s="82">
        <f>D59*0.25+D59</f>
        <v>1736.25</v>
      </c>
      <c r="G59"/>
    </row>
    <row r="60" spans="1:12" s="67" customFormat="1" ht="15" customHeight="1" x14ac:dyDescent="0.25">
      <c r="A60" s="98"/>
      <c r="B60" s="72" t="s">
        <v>257</v>
      </c>
      <c r="C60" s="75" t="s">
        <v>274</v>
      </c>
      <c r="D60" s="80">
        <v>1503</v>
      </c>
      <c r="E60" s="74"/>
      <c r="F60" s="82">
        <f t="shared" ref="F60:F62" si="2">D60*0.25+D60</f>
        <v>1878.75</v>
      </c>
      <c r="G60" s="66"/>
    </row>
    <row r="61" spans="1:12" s="67" customFormat="1" ht="15" customHeight="1" x14ac:dyDescent="0.25">
      <c r="A61" s="98"/>
      <c r="B61" s="72" t="s">
        <v>258</v>
      </c>
      <c r="C61" s="76" t="s">
        <v>259</v>
      </c>
      <c r="D61" s="80">
        <v>2902</v>
      </c>
      <c r="E61" s="74"/>
      <c r="F61" s="82">
        <f t="shared" si="2"/>
        <v>3627.5</v>
      </c>
      <c r="G61" s="66"/>
    </row>
    <row r="62" spans="1:12" s="67" customFormat="1" ht="15" customHeight="1" x14ac:dyDescent="0.25">
      <c r="A62" s="98"/>
      <c r="B62" s="77" t="s">
        <v>260</v>
      </c>
      <c r="C62" s="78" t="s">
        <v>261</v>
      </c>
      <c r="D62" s="81">
        <v>4184</v>
      </c>
      <c r="E62" s="79"/>
      <c r="F62" s="82">
        <f t="shared" si="2"/>
        <v>5230</v>
      </c>
      <c r="G62" s="66"/>
    </row>
    <row r="63" spans="1:12" x14ac:dyDescent="0.3">
      <c r="F63" s="12"/>
      <c r="G63" s="12"/>
    </row>
  </sheetData>
  <mergeCells count="3">
    <mergeCell ref="C1:F1"/>
    <mergeCell ref="A57:A62"/>
    <mergeCell ref="B58:F58"/>
  </mergeCells>
  <pageMargins left="0.9055118110236221" right="0.51181102362204722" top="0.55118110236220474" bottom="0" header="0" footer="0"/>
  <pageSetup paperSize="9" scale="70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view="pageBreakPreview" topLeftCell="A31" zoomScaleNormal="100" zoomScaleSheetLayoutView="100" workbookViewId="0">
      <selection activeCell="C69" sqref="C69"/>
    </sheetView>
  </sheetViews>
  <sheetFormatPr defaultRowHeight="14.4" x14ac:dyDescent="0.3"/>
  <cols>
    <col min="1" max="1" width="18.6640625" customWidth="1"/>
    <col min="2" max="2" width="64.33203125" customWidth="1"/>
    <col min="3" max="3" width="13.6640625" customWidth="1"/>
    <col min="4" max="4" width="0.5546875" customWidth="1"/>
    <col min="5" max="5" width="13.6640625" customWidth="1"/>
  </cols>
  <sheetData>
    <row r="1" spans="1:9" s="3" customFormat="1" ht="57.75" customHeight="1" x14ac:dyDescent="0.25">
      <c r="A1" s="1"/>
      <c r="B1" s="95" t="s">
        <v>265</v>
      </c>
      <c r="C1" s="96"/>
      <c r="D1" s="96"/>
      <c r="E1" s="96"/>
      <c r="F1" s="21"/>
    </row>
    <row r="13" spans="1:9" ht="15" x14ac:dyDescent="0.25">
      <c r="I13" s="12"/>
    </row>
    <row r="26" spans="1:5" ht="3" customHeight="1" x14ac:dyDescent="0.25"/>
    <row r="27" spans="1:5" s="4" customFormat="1" ht="24" customHeight="1" x14ac:dyDescent="0.25">
      <c r="A27" s="31" t="s">
        <v>66</v>
      </c>
      <c r="B27" s="93" t="s">
        <v>0</v>
      </c>
      <c r="C27" s="34" t="s">
        <v>69</v>
      </c>
      <c r="D27" s="35"/>
      <c r="E27" s="34" t="s">
        <v>70</v>
      </c>
    </row>
    <row r="28" spans="1:5" ht="15" x14ac:dyDescent="0.25">
      <c r="A28" s="53" t="s">
        <v>1</v>
      </c>
      <c r="B28" s="92" t="s">
        <v>3</v>
      </c>
      <c r="C28" s="55">
        <v>45</v>
      </c>
      <c r="D28" s="56"/>
      <c r="E28" s="57">
        <f t="shared" ref="E28:E33" si="0">C28*0.25+C28</f>
        <v>56.25</v>
      </c>
    </row>
    <row r="29" spans="1:5" ht="15" x14ac:dyDescent="0.25">
      <c r="A29" s="5" t="s">
        <v>2</v>
      </c>
      <c r="B29" s="7" t="s">
        <v>4</v>
      </c>
      <c r="C29" s="15">
        <v>13.2</v>
      </c>
      <c r="D29" s="16"/>
      <c r="E29" s="15">
        <f t="shared" si="0"/>
        <v>16.5</v>
      </c>
    </row>
    <row r="30" spans="1:5" x14ac:dyDescent="0.3">
      <c r="A30" s="5" t="s">
        <v>6</v>
      </c>
      <c r="B30" s="7" t="s">
        <v>7</v>
      </c>
      <c r="C30" s="15">
        <v>376.4</v>
      </c>
      <c r="D30" s="16"/>
      <c r="E30" s="15">
        <f t="shared" si="0"/>
        <v>470.5</v>
      </c>
    </row>
    <row r="31" spans="1:5" x14ac:dyDescent="0.3">
      <c r="A31" s="5" t="s">
        <v>9</v>
      </c>
      <c r="B31" s="7" t="s">
        <v>10</v>
      </c>
      <c r="C31" s="15">
        <v>135</v>
      </c>
      <c r="D31" s="16"/>
      <c r="E31" s="15">
        <f t="shared" si="0"/>
        <v>168.75</v>
      </c>
    </row>
    <row r="32" spans="1:5" x14ac:dyDescent="0.3">
      <c r="A32" s="5" t="s">
        <v>8</v>
      </c>
      <c r="B32" s="7" t="s">
        <v>11</v>
      </c>
      <c r="C32" s="15">
        <v>349</v>
      </c>
      <c r="D32" s="16"/>
      <c r="E32" s="15">
        <f t="shared" si="0"/>
        <v>436.25</v>
      </c>
    </row>
    <row r="33" spans="1:5" x14ac:dyDescent="0.3">
      <c r="A33" s="5" t="s">
        <v>14</v>
      </c>
      <c r="B33" s="7" t="s">
        <v>15</v>
      </c>
      <c r="C33" s="15">
        <v>180</v>
      </c>
      <c r="D33" s="16"/>
      <c r="E33" s="15">
        <f t="shared" si="0"/>
        <v>225</v>
      </c>
    </row>
    <row r="34" spans="1:5" x14ac:dyDescent="0.3">
      <c r="A34" s="36" t="s">
        <v>253</v>
      </c>
      <c r="B34" s="37" t="s">
        <v>16</v>
      </c>
      <c r="C34" s="38">
        <v>180</v>
      </c>
      <c r="D34" s="39"/>
      <c r="E34" s="38">
        <f t="shared" ref="E34:E68" si="1">C34*0.25+C34</f>
        <v>225</v>
      </c>
    </row>
    <row r="35" spans="1:5" x14ac:dyDescent="0.3">
      <c r="A35" s="36" t="s">
        <v>47</v>
      </c>
      <c r="B35" s="37" t="s">
        <v>17</v>
      </c>
      <c r="C35" s="38">
        <v>376.4</v>
      </c>
      <c r="D35" s="39"/>
      <c r="E35" s="38">
        <f t="shared" si="1"/>
        <v>470.5</v>
      </c>
    </row>
    <row r="36" spans="1:5" x14ac:dyDescent="0.3">
      <c r="A36" s="36" t="s">
        <v>71</v>
      </c>
      <c r="B36" s="37" t="s">
        <v>73</v>
      </c>
      <c r="C36" s="38">
        <v>200.5</v>
      </c>
      <c r="D36" s="39"/>
      <c r="E36" s="38">
        <f t="shared" si="1"/>
        <v>250.625</v>
      </c>
    </row>
    <row r="37" spans="1:5" x14ac:dyDescent="0.3">
      <c r="A37" s="36" t="s">
        <v>72</v>
      </c>
      <c r="B37" s="37" t="s">
        <v>56</v>
      </c>
      <c r="C37" s="38">
        <v>279</v>
      </c>
      <c r="D37" s="39"/>
      <c r="E37" s="38">
        <f t="shared" si="1"/>
        <v>348.75</v>
      </c>
    </row>
    <row r="38" spans="1:5" x14ac:dyDescent="0.3">
      <c r="A38" s="40" t="s">
        <v>18</v>
      </c>
      <c r="B38" s="41" t="s">
        <v>19</v>
      </c>
      <c r="C38" s="42">
        <v>47</v>
      </c>
      <c r="D38" s="43"/>
      <c r="E38" s="42">
        <f t="shared" si="1"/>
        <v>58.75</v>
      </c>
    </row>
    <row r="39" spans="1:5" x14ac:dyDescent="0.3">
      <c r="A39" s="36" t="s">
        <v>21</v>
      </c>
      <c r="B39" s="37" t="s">
        <v>20</v>
      </c>
      <c r="C39" s="38">
        <v>6</v>
      </c>
      <c r="D39" s="39"/>
      <c r="E39" s="38">
        <f t="shared" si="1"/>
        <v>7.5</v>
      </c>
    </row>
    <row r="40" spans="1:5" x14ac:dyDescent="0.3">
      <c r="A40" s="36" t="s">
        <v>22</v>
      </c>
      <c r="B40" s="37" t="s">
        <v>23</v>
      </c>
      <c r="C40" s="38">
        <v>15</v>
      </c>
      <c r="D40" s="39"/>
      <c r="E40" s="38">
        <f t="shared" si="1"/>
        <v>18.75</v>
      </c>
    </row>
    <row r="41" spans="1:5" x14ac:dyDescent="0.3">
      <c r="A41" s="40" t="s">
        <v>74</v>
      </c>
      <c r="B41" s="41" t="s">
        <v>77</v>
      </c>
      <c r="C41" s="42">
        <v>6</v>
      </c>
      <c r="D41" s="43"/>
      <c r="E41" s="42">
        <f t="shared" si="1"/>
        <v>7.5</v>
      </c>
    </row>
    <row r="42" spans="1:5" x14ac:dyDescent="0.3">
      <c r="A42" s="36" t="s">
        <v>75</v>
      </c>
      <c r="B42" s="37" t="s">
        <v>76</v>
      </c>
      <c r="C42" s="38">
        <v>9</v>
      </c>
      <c r="D42" s="39"/>
      <c r="E42" s="38">
        <f t="shared" si="1"/>
        <v>11.25</v>
      </c>
    </row>
    <row r="43" spans="1:5" x14ac:dyDescent="0.3">
      <c r="A43" s="36" t="s">
        <v>25</v>
      </c>
      <c r="B43" s="37" t="s">
        <v>24</v>
      </c>
      <c r="C43" s="38">
        <v>6</v>
      </c>
      <c r="D43" s="39"/>
      <c r="E43" s="38">
        <f t="shared" si="1"/>
        <v>7.5</v>
      </c>
    </row>
    <row r="44" spans="1:5" x14ac:dyDescent="0.3">
      <c r="A44" s="36" t="s">
        <v>26</v>
      </c>
      <c r="B44" s="37" t="s">
        <v>27</v>
      </c>
      <c r="C44" s="38">
        <v>6</v>
      </c>
      <c r="D44" s="39"/>
      <c r="E44" s="38">
        <f t="shared" si="1"/>
        <v>7.5</v>
      </c>
    </row>
    <row r="45" spans="1:5" x14ac:dyDescent="0.3">
      <c r="A45" s="36" t="s">
        <v>78</v>
      </c>
      <c r="B45" s="37" t="s">
        <v>81</v>
      </c>
      <c r="C45" s="38">
        <v>9.6</v>
      </c>
      <c r="D45" s="39"/>
      <c r="E45" s="38">
        <f t="shared" si="1"/>
        <v>12</v>
      </c>
    </row>
    <row r="46" spans="1:5" x14ac:dyDescent="0.3">
      <c r="A46" s="36" t="s">
        <v>79</v>
      </c>
      <c r="B46" s="37" t="s">
        <v>82</v>
      </c>
      <c r="C46" s="38">
        <v>10.8</v>
      </c>
      <c r="D46" s="39"/>
      <c r="E46" s="38">
        <f t="shared" si="1"/>
        <v>13.5</v>
      </c>
    </row>
    <row r="47" spans="1:5" x14ac:dyDescent="0.3">
      <c r="A47" s="40" t="s">
        <v>80</v>
      </c>
      <c r="B47" s="41" t="s">
        <v>83</v>
      </c>
      <c r="C47" s="42">
        <v>18</v>
      </c>
      <c r="D47" s="43"/>
      <c r="E47" s="42">
        <f t="shared" si="1"/>
        <v>22.5</v>
      </c>
    </row>
    <row r="48" spans="1:5" x14ac:dyDescent="0.3">
      <c r="A48" s="36" t="s">
        <v>28</v>
      </c>
      <c r="B48" s="37" t="s">
        <v>29</v>
      </c>
      <c r="C48" s="38">
        <v>6</v>
      </c>
      <c r="D48" s="39"/>
      <c r="E48" s="38">
        <f t="shared" si="1"/>
        <v>7.5</v>
      </c>
    </row>
    <row r="49" spans="1:5" x14ac:dyDescent="0.3">
      <c r="A49" s="36" t="s">
        <v>84</v>
      </c>
      <c r="B49" s="37" t="s">
        <v>85</v>
      </c>
      <c r="C49" s="38">
        <v>6</v>
      </c>
      <c r="D49" s="39"/>
      <c r="E49" s="38">
        <f t="shared" si="1"/>
        <v>7.5</v>
      </c>
    </row>
    <row r="50" spans="1:5" x14ac:dyDescent="0.3">
      <c r="A50" s="40" t="s">
        <v>33</v>
      </c>
      <c r="B50" s="41" t="s">
        <v>32</v>
      </c>
      <c r="C50" s="42">
        <v>6</v>
      </c>
      <c r="D50" s="43"/>
      <c r="E50" s="42">
        <f t="shared" si="1"/>
        <v>7.5</v>
      </c>
    </row>
    <row r="51" spans="1:5" x14ac:dyDescent="0.3">
      <c r="A51" s="44" t="s">
        <v>86</v>
      </c>
      <c r="B51" s="45" t="s">
        <v>87</v>
      </c>
      <c r="C51" s="46">
        <v>39.4</v>
      </c>
      <c r="D51" s="47"/>
      <c r="E51" s="46">
        <f t="shared" si="1"/>
        <v>49.25</v>
      </c>
    </row>
    <row r="52" spans="1:5" x14ac:dyDescent="0.3">
      <c r="A52" s="44" t="s">
        <v>88</v>
      </c>
      <c r="B52" s="45" t="s">
        <v>91</v>
      </c>
      <c r="C52" s="46">
        <v>6</v>
      </c>
      <c r="D52" s="47"/>
      <c r="E52" s="46">
        <f t="shared" si="1"/>
        <v>7.5</v>
      </c>
    </row>
    <row r="53" spans="1:5" x14ac:dyDescent="0.3">
      <c r="A53" s="44" t="s">
        <v>89</v>
      </c>
      <c r="B53" s="45" t="s">
        <v>92</v>
      </c>
      <c r="C53" s="46">
        <v>6</v>
      </c>
      <c r="D53" s="47"/>
      <c r="E53" s="46">
        <f t="shared" si="1"/>
        <v>7.5</v>
      </c>
    </row>
    <row r="54" spans="1:5" x14ac:dyDescent="0.3">
      <c r="A54" s="44" t="s">
        <v>90</v>
      </c>
      <c r="B54" s="45" t="s">
        <v>93</v>
      </c>
      <c r="C54" s="46">
        <v>6</v>
      </c>
      <c r="D54" s="47"/>
      <c r="E54" s="46">
        <f t="shared" si="1"/>
        <v>7.5</v>
      </c>
    </row>
    <row r="55" spans="1:5" x14ac:dyDescent="0.3">
      <c r="A55" s="44" t="s">
        <v>94</v>
      </c>
      <c r="B55" s="45" t="s">
        <v>95</v>
      </c>
      <c r="C55" s="46">
        <v>13.2</v>
      </c>
      <c r="D55" s="47"/>
      <c r="E55" s="46">
        <f t="shared" si="1"/>
        <v>16.5</v>
      </c>
    </row>
    <row r="56" spans="1:5" x14ac:dyDescent="0.3">
      <c r="A56" s="36" t="s">
        <v>96</v>
      </c>
      <c r="B56" s="37" t="s">
        <v>97</v>
      </c>
      <c r="C56" s="38">
        <v>285</v>
      </c>
      <c r="D56" s="39"/>
      <c r="E56" s="38">
        <f t="shared" si="1"/>
        <v>356.25</v>
      </c>
    </row>
    <row r="57" spans="1:5" x14ac:dyDescent="0.3">
      <c r="A57" s="36" t="s">
        <v>38</v>
      </c>
      <c r="B57" s="37" t="s">
        <v>37</v>
      </c>
      <c r="C57" s="38">
        <v>18</v>
      </c>
      <c r="D57" s="39"/>
      <c r="E57" s="38">
        <f t="shared" si="1"/>
        <v>22.5</v>
      </c>
    </row>
    <row r="58" spans="1:5" x14ac:dyDescent="0.3">
      <c r="A58" s="40" t="s">
        <v>98</v>
      </c>
      <c r="B58" s="41" t="s">
        <v>103</v>
      </c>
      <c r="C58" s="42">
        <v>6</v>
      </c>
      <c r="D58" s="43"/>
      <c r="E58" s="38">
        <f t="shared" si="1"/>
        <v>7.5</v>
      </c>
    </row>
    <row r="59" spans="1:5" x14ac:dyDescent="0.3">
      <c r="A59" s="36" t="s">
        <v>99</v>
      </c>
      <c r="B59" s="37" t="s">
        <v>104</v>
      </c>
      <c r="C59" s="38">
        <v>816</v>
      </c>
      <c r="D59" s="39"/>
      <c r="E59" s="38">
        <f t="shared" si="1"/>
        <v>1020</v>
      </c>
    </row>
    <row r="60" spans="1:5" x14ac:dyDescent="0.3">
      <c r="A60" s="36" t="s">
        <v>105</v>
      </c>
      <c r="B60" s="37" t="s">
        <v>106</v>
      </c>
      <c r="C60" s="38">
        <v>5940</v>
      </c>
      <c r="D60" s="39"/>
      <c r="E60" s="38">
        <f t="shared" si="1"/>
        <v>7425</v>
      </c>
    </row>
    <row r="61" spans="1:5" x14ac:dyDescent="0.3">
      <c r="A61" s="36" t="s">
        <v>100</v>
      </c>
      <c r="B61" s="37" t="s">
        <v>107</v>
      </c>
      <c r="C61" s="38">
        <v>30</v>
      </c>
      <c r="D61" s="39"/>
      <c r="E61" s="38">
        <f t="shared" si="1"/>
        <v>37.5</v>
      </c>
    </row>
    <row r="62" spans="1:5" x14ac:dyDescent="0.3">
      <c r="A62" s="36" t="s">
        <v>101</v>
      </c>
      <c r="B62" s="37" t="s">
        <v>108</v>
      </c>
      <c r="C62" s="38">
        <v>6</v>
      </c>
      <c r="D62" s="47"/>
      <c r="E62" s="38">
        <f t="shared" si="1"/>
        <v>7.5</v>
      </c>
    </row>
    <row r="63" spans="1:5" x14ac:dyDescent="0.3">
      <c r="A63" s="48" t="s">
        <v>40</v>
      </c>
      <c r="B63" s="49" t="s">
        <v>45</v>
      </c>
      <c r="C63" s="50">
        <v>6</v>
      </c>
      <c r="D63" s="51"/>
      <c r="E63" s="50">
        <f t="shared" si="1"/>
        <v>7.5</v>
      </c>
    </row>
    <row r="64" spans="1:5" x14ac:dyDescent="0.3">
      <c r="A64" s="40" t="s">
        <v>112</v>
      </c>
      <c r="B64" s="41" t="s">
        <v>113</v>
      </c>
      <c r="C64" s="42">
        <v>266</v>
      </c>
      <c r="D64" s="43"/>
      <c r="E64" s="38">
        <f t="shared" si="1"/>
        <v>332.5</v>
      </c>
    </row>
    <row r="65" spans="1:5" x14ac:dyDescent="0.3">
      <c r="A65" s="36" t="s">
        <v>102</v>
      </c>
      <c r="B65" s="37" t="s">
        <v>109</v>
      </c>
      <c r="C65" s="38">
        <v>1200</v>
      </c>
      <c r="D65" s="39"/>
      <c r="E65" s="38">
        <f t="shared" si="1"/>
        <v>1500</v>
      </c>
    </row>
    <row r="66" spans="1:5" x14ac:dyDescent="0.3">
      <c r="A66" s="36" t="s">
        <v>110</v>
      </c>
      <c r="B66" s="37" t="s">
        <v>111</v>
      </c>
      <c r="C66" s="38">
        <v>2520</v>
      </c>
      <c r="D66" s="39"/>
      <c r="E66" s="38">
        <f t="shared" si="1"/>
        <v>3150</v>
      </c>
    </row>
    <row r="67" spans="1:5" x14ac:dyDescent="0.3">
      <c r="A67" s="48" t="s">
        <v>48</v>
      </c>
      <c r="B67" s="49" t="s">
        <v>64</v>
      </c>
      <c r="C67" s="50">
        <v>80.64</v>
      </c>
      <c r="D67" s="51"/>
      <c r="E67" s="50">
        <f t="shared" si="1"/>
        <v>100.8</v>
      </c>
    </row>
    <row r="68" spans="1:5" x14ac:dyDescent="0.3">
      <c r="A68" s="25" t="s">
        <v>270</v>
      </c>
      <c r="B68" s="10" t="s">
        <v>65</v>
      </c>
      <c r="C68" s="52">
        <v>940.8</v>
      </c>
      <c r="D68" s="19"/>
      <c r="E68" s="50">
        <f t="shared" si="1"/>
        <v>1176</v>
      </c>
    </row>
  </sheetData>
  <mergeCells count="1">
    <mergeCell ref="B1:E1"/>
  </mergeCells>
  <pageMargins left="1.1023622047244095" right="0.70866141732283472" top="0.55118110236220474" bottom="0.35433070866141736" header="0" footer="0"/>
  <pageSetup paperSize="9" scale="68" orientation="portrait" horizontalDpi="4294967293" verticalDpi="4294967293" r:id="rId1"/>
  <colBreaks count="1" manualBreakCount="1">
    <brk id="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view="pageBreakPreview" topLeftCell="A31" zoomScale="120" zoomScaleNormal="100" zoomScaleSheetLayoutView="120" workbookViewId="0">
      <selection activeCell="D29" sqref="D29"/>
    </sheetView>
  </sheetViews>
  <sheetFormatPr defaultRowHeight="14.4" x14ac:dyDescent="0.3"/>
  <cols>
    <col min="1" max="1" width="0.6640625" customWidth="1"/>
    <col min="2" max="2" width="15.6640625" customWidth="1"/>
    <col min="3" max="3" width="60.6640625" customWidth="1"/>
    <col min="4" max="4" width="13.6640625" customWidth="1"/>
    <col min="5" max="5" width="0.33203125" customWidth="1"/>
    <col min="6" max="6" width="13.6640625" customWidth="1"/>
  </cols>
  <sheetData>
    <row r="1" spans="2:6" ht="64.5" customHeight="1" x14ac:dyDescent="0.25">
      <c r="B1" s="1"/>
      <c r="C1" s="95" t="s">
        <v>268</v>
      </c>
      <c r="D1" s="96"/>
      <c r="E1" s="96"/>
      <c r="F1" s="96"/>
    </row>
    <row r="27" spans="1:6" s="4" customFormat="1" ht="24" customHeight="1" x14ac:dyDescent="0.25">
      <c r="A27" s="23"/>
      <c r="B27" s="31" t="s">
        <v>114</v>
      </c>
      <c r="C27" s="33" t="s">
        <v>0</v>
      </c>
      <c r="D27" s="34" t="s">
        <v>69</v>
      </c>
      <c r="E27" s="35"/>
      <c r="F27" s="34" t="s">
        <v>70</v>
      </c>
    </row>
    <row r="28" spans="1:6" s="4" customFormat="1" ht="15" customHeight="1" x14ac:dyDescent="0.3">
      <c r="A28" s="24"/>
      <c r="B28" s="53" t="s">
        <v>115</v>
      </c>
      <c r="C28" s="54" t="s">
        <v>117</v>
      </c>
      <c r="D28" s="55">
        <v>212.8</v>
      </c>
      <c r="E28" s="56"/>
      <c r="F28" s="57">
        <f t="shared" ref="F28:F54" si="0">D28*0.25+D28</f>
        <v>266</v>
      </c>
    </row>
    <row r="29" spans="1:6" s="4" customFormat="1" ht="15" customHeight="1" x14ac:dyDescent="0.3">
      <c r="A29" s="24"/>
      <c r="B29" s="53" t="s">
        <v>116</v>
      </c>
      <c r="C29" s="94" t="s">
        <v>118</v>
      </c>
      <c r="D29" s="55">
        <v>265</v>
      </c>
      <c r="E29" s="56"/>
      <c r="F29" s="57">
        <f t="shared" si="0"/>
        <v>331.25</v>
      </c>
    </row>
    <row r="30" spans="1:6" s="4" customFormat="1" ht="15" customHeight="1" x14ac:dyDescent="0.3">
      <c r="A30" s="24"/>
      <c r="B30" s="53" t="s">
        <v>275</v>
      </c>
      <c r="C30" s="41" t="s">
        <v>276</v>
      </c>
      <c r="D30" s="55"/>
      <c r="E30" s="56"/>
      <c r="F30" s="57"/>
    </row>
    <row r="31" spans="1:6" ht="15" x14ac:dyDescent="0.25">
      <c r="B31" s="53" t="s">
        <v>1</v>
      </c>
      <c r="C31" s="7" t="s">
        <v>3</v>
      </c>
      <c r="D31" s="55">
        <v>45</v>
      </c>
      <c r="E31" s="56"/>
      <c r="F31" s="57">
        <f t="shared" si="0"/>
        <v>56.25</v>
      </c>
    </row>
    <row r="32" spans="1:6" ht="15" x14ac:dyDescent="0.25">
      <c r="B32" s="36" t="s">
        <v>119</v>
      </c>
      <c r="C32" s="37" t="s">
        <v>124</v>
      </c>
      <c r="D32" s="38">
        <v>213.9</v>
      </c>
      <c r="E32" s="39"/>
      <c r="F32" s="38">
        <f t="shared" si="0"/>
        <v>267.375</v>
      </c>
    </row>
    <row r="33" spans="2:6" x14ac:dyDescent="0.3">
      <c r="B33" s="36" t="s">
        <v>271</v>
      </c>
      <c r="C33" s="37" t="s">
        <v>272</v>
      </c>
      <c r="D33" s="38">
        <v>527.6</v>
      </c>
      <c r="E33" s="39"/>
      <c r="F33" s="38">
        <f t="shared" si="0"/>
        <v>659.5</v>
      </c>
    </row>
    <row r="34" spans="2:6" x14ac:dyDescent="0.3">
      <c r="B34" s="36" t="s">
        <v>120</v>
      </c>
      <c r="C34" s="37" t="s">
        <v>128</v>
      </c>
      <c r="D34" s="38">
        <v>290</v>
      </c>
      <c r="E34" s="39"/>
      <c r="F34" s="38">
        <f t="shared" si="0"/>
        <v>362.5</v>
      </c>
    </row>
    <row r="35" spans="2:6" ht="15" x14ac:dyDescent="0.25">
      <c r="B35" s="36" t="s">
        <v>2</v>
      </c>
      <c r="C35" s="37" t="s">
        <v>4</v>
      </c>
      <c r="D35" s="38">
        <v>13.2</v>
      </c>
      <c r="E35" s="39"/>
      <c r="F35" s="38">
        <f t="shared" si="0"/>
        <v>16.5</v>
      </c>
    </row>
    <row r="36" spans="2:6" ht="15" x14ac:dyDescent="0.25">
      <c r="B36" s="36" t="s">
        <v>121</v>
      </c>
      <c r="C36" s="37" t="s">
        <v>263</v>
      </c>
      <c r="D36" s="38">
        <v>276.7</v>
      </c>
      <c r="E36" s="39"/>
      <c r="F36" s="38">
        <f t="shared" si="0"/>
        <v>345.875</v>
      </c>
    </row>
    <row r="37" spans="2:6" ht="15" x14ac:dyDescent="0.25">
      <c r="B37" s="36" t="s">
        <v>122</v>
      </c>
      <c r="C37" s="37" t="s">
        <v>126</v>
      </c>
      <c r="D37" s="38">
        <v>113.2</v>
      </c>
      <c r="E37" s="39"/>
      <c r="F37" s="38">
        <f t="shared" si="0"/>
        <v>141.5</v>
      </c>
    </row>
    <row r="38" spans="2:6" x14ac:dyDescent="0.3">
      <c r="B38" s="36" t="s">
        <v>123</v>
      </c>
      <c r="C38" s="37" t="s">
        <v>127</v>
      </c>
      <c r="D38" s="38">
        <v>45</v>
      </c>
      <c r="E38" s="39"/>
      <c r="F38" s="38">
        <f t="shared" si="0"/>
        <v>56.25</v>
      </c>
    </row>
    <row r="39" spans="2:6" x14ac:dyDescent="0.3">
      <c r="B39" s="40" t="s">
        <v>18</v>
      </c>
      <c r="C39" s="41" t="s">
        <v>19</v>
      </c>
      <c r="D39" s="42">
        <v>46.8</v>
      </c>
      <c r="E39" s="43"/>
      <c r="F39" s="42">
        <f t="shared" si="0"/>
        <v>58.5</v>
      </c>
    </row>
    <row r="40" spans="2:6" x14ac:dyDescent="0.3">
      <c r="B40" s="36" t="s">
        <v>129</v>
      </c>
      <c r="C40" s="37" t="s">
        <v>133</v>
      </c>
      <c r="D40" s="38">
        <v>10</v>
      </c>
      <c r="E40" s="39"/>
      <c r="F40" s="38">
        <f t="shared" si="0"/>
        <v>12.5</v>
      </c>
    </row>
    <row r="41" spans="2:6" x14ac:dyDescent="0.3">
      <c r="B41" s="36" t="s">
        <v>130</v>
      </c>
      <c r="C41" s="37" t="s">
        <v>134</v>
      </c>
      <c r="D41" s="38">
        <v>25</v>
      </c>
      <c r="E41" s="39"/>
      <c r="F41" s="38">
        <f t="shared" si="0"/>
        <v>31.25</v>
      </c>
    </row>
    <row r="42" spans="2:6" x14ac:dyDescent="0.3">
      <c r="B42" s="36" t="s">
        <v>131</v>
      </c>
      <c r="C42" s="37" t="s">
        <v>135</v>
      </c>
      <c r="D42" s="38">
        <v>25</v>
      </c>
      <c r="E42" s="39"/>
      <c r="F42" s="38">
        <f t="shared" si="0"/>
        <v>31.25</v>
      </c>
    </row>
    <row r="43" spans="2:6" x14ac:dyDescent="0.3">
      <c r="B43" s="40" t="s">
        <v>132</v>
      </c>
      <c r="C43" s="41" t="s">
        <v>136</v>
      </c>
      <c r="D43" s="42">
        <v>13.2</v>
      </c>
      <c r="E43" s="43"/>
      <c r="F43" s="42">
        <f t="shared" si="0"/>
        <v>16.5</v>
      </c>
    </row>
    <row r="44" spans="2:6" x14ac:dyDescent="0.3">
      <c r="B44" s="36" t="s">
        <v>28</v>
      </c>
      <c r="C44" s="37" t="s">
        <v>29</v>
      </c>
      <c r="D44" s="38">
        <v>6</v>
      </c>
      <c r="E44" s="39"/>
      <c r="F44" s="38">
        <f t="shared" si="0"/>
        <v>7.5</v>
      </c>
    </row>
    <row r="45" spans="2:6" x14ac:dyDescent="0.3">
      <c r="B45" s="40" t="s">
        <v>33</v>
      </c>
      <c r="C45" s="41" t="s">
        <v>32</v>
      </c>
      <c r="D45" s="42">
        <v>6</v>
      </c>
      <c r="E45" s="43"/>
      <c r="F45" s="42">
        <f t="shared" si="0"/>
        <v>7.5</v>
      </c>
    </row>
    <row r="46" spans="2:6" x14ac:dyDescent="0.3">
      <c r="B46" s="36" t="s">
        <v>137</v>
      </c>
      <c r="C46" s="37" t="s">
        <v>145</v>
      </c>
      <c r="D46" s="38">
        <v>9</v>
      </c>
      <c r="E46" s="39"/>
      <c r="F46" s="38">
        <f t="shared" si="0"/>
        <v>11.25</v>
      </c>
    </row>
    <row r="47" spans="2:6" x14ac:dyDescent="0.3">
      <c r="B47" s="48" t="s">
        <v>138</v>
      </c>
      <c r="C47" s="41" t="s">
        <v>146</v>
      </c>
      <c r="D47" s="42">
        <v>12</v>
      </c>
      <c r="E47" s="58"/>
      <c r="F47" s="42">
        <f t="shared" si="0"/>
        <v>15</v>
      </c>
    </row>
    <row r="48" spans="2:6" x14ac:dyDescent="0.3">
      <c r="B48" s="36" t="s">
        <v>139</v>
      </c>
      <c r="C48" s="37" t="s">
        <v>147</v>
      </c>
      <c r="D48" s="38">
        <v>43</v>
      </c>
      <c r="E48" s="39"/>
      <c r="F48" s="38">
        <f t="shared" si="0"/>
        <v>53.75</v>
      </c>
    </row>
    <row r="49" spans="2:6" x14ac:dyDescent="0.3">
      <c r="B49" s="36" t="s">
        <v>140</v>
      </c>
      <c r="C49" s="41" t="s">
        <v>149</v>
      </c>
      <c r="D49" s="42">
        <v>49</v>
      </c>
      <c r="E49" s="58"/>
      <c r="F49" s="42">
        <f t="shared" si="0"/>
        <v>61.25</v>
      </c>
    </row>
    <row r="50" spans="2:6" x14ac:dyDescent="0.3">
      <c r="B50" s="36" t="s">
        <v>40</v>
      </c>
      <c r="C50" s="37" t="s">
        <v>45</v>
      </c>
      <c r="D50" s="38">
        <v>9</v>
      </c>
      <c r="E50" s="39"/>
      <c r="F50" s="38">
        <f t="shared" si="0"/>
        <v>11.25</v>
      </c>
    </row>
    <row r="51" spans="2:6" x14ac:dyDescent="0.3">
      <c r="B51" s="36" t="s">
        <v>141</v>
      </c>
      <c r="C51" s="49" t="s">
        <v>150</v>
      </c>
      <c r="D51" s="42">
        <v>8010</v>
      </c>
      <c r="E51" s="58"/>
      <c r="F51" s="42">
        <f t="shared" si="0"/>
        <v>10012.5</v>
      </c>
    </row>
    <row r="52" spans="2:6" x14ac:dyDescent="0.3">
      <c r="B52" s="40" t="s">
        <v>142</v>
      </c>
      <c r="C52" s="41" t="s">
        <v>143</v>
      </c>
      <c r="D52" s="38">
        <v>940.8</v>
      </c>
      <c r="E52" s="39"/>
      <c r="F52" s="38">
        <f t="shared" si="0"/>
        <v>1176</v>
      </c>
    </row>
    <row r="53" spans="2:6" x14ac:dyDescent="0.3">
      <c r="B53" s="36" t="s">
        <v>151</v>
      </c>
      <c r="C53" s="37" t="s">
        <v>144</v>
      </c>
      <c r="D53" s="38">
        <v>994</v>
      </c>
      <c r="E53" s="39"/>
      <c r="F53" s="38">
        <f t="shared" si="0"/>
        <v>1242.5</v>
      </c>
    </row>
    <row r="54" spans="2:6" x14ac:dyDescent="0.3">
      <c r="B54" s="48" t="s">
        <v>48</v>
      </c>
      <c r="C54" s="49" t="s">
        <v>64</v>
      </c>
      <c r="D54" s="50">
        <v>80.64</v>
      </c>
      <c r="E54" s="51"/>
      <c r="F54" s="50">
        <f t="shared" si="0"/>
        <v>100.8</v>
      </c>
    </row>
  </sheetData>
  <mergeCells count="1">
    <mergeCell ref="C1:F1"/>
  </mergeCells>
  <pageMargins left="0.7" right="0.7" top="0.75" bottom="0.75" header="0.3" footer="0.3"/>
  <pageSetup paperSize="9" scale="82" orientation="portrait" horizontalDpi="4294967293" verticalDpi="4294967293" r:id="rId1"/>
  <colBreaks count="1" manualBreakCount="1">
    <brk id="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"/>
  <sheetViews>
    <sheetView view="pageBreakPreview" topLeftCell="A46" zoomScaleNormal="100" zoomScaleSheetLayoutView="100" workbookViewId="0">
      <selection activeCell="D71" sqref="D71"/>
    </sheetView>
  </sheetViews>
  <sheetFormatPr defaultRowHeight="14.4" x14ac:dyDescent="0.3"/>
  <cols>
    <col min="1" max="1" width="0.88671875" customWidth="1"/>
    <col min="2" max="2" width="15.6640625" customWidth="1"/>
    <col min="3" max="3" width="60.6640625" customWidth="1"/>
    <col min="4" max="4" width="13.6640625" customWidth="1"/>
    <col min="5" max="5" width="0.44140625" customWidth="1"/>
    <col min="6" max="6" width="13.6640625" customWidth="1"/>
  </cols>
  <sheetData>
    <row r="1" spans="2:6" ht="57.9" customHeight="1" x14ac:dyDescent="0.25">
      <c r="B1" s="1"/>
      <c r="C1" s="95" t="s">
        <v>252</v>
      </c>
      <c r="D1" s="96"/>
      <c r="E1" s="96"/>
      <c r="F1" s="96"/>
    </row>
    <row r="29" spans="1:6" s="4" customFormat="1" ht="24" customHeight="1" x14ac:dyDescent="0.25">
      <c r="A29" s="23"/>
      <c r="B29" s="31" t="s">
        <v>152</v>
      </c>
      <c r="C29" s="33" t="s">
        <v>0</v>
      </c>
      <c r="D29" s="34" t="s">
        <v>69</v>
      </c>
      <c r="E29" s="35"/>
      <c r="F29" s="34" t="s">
        <v>70</v>
      </c>
    </row>
    <row r="30" spans="1:6" s="4" customFormat="1" ht="15" customHeight="1" x14ac:dyDescent="0.3">
      <c r="A30" s="24"/>
      <c r="B30" s="53" t="s">
        <v>153</v>
      </c>
      <c r="C30" s="54" t="s">
        <v>156</v>
      </c>
      <c r="D30" s="55">
        <v>214.8</v>
      </c>
      <c r="E30" s="56"/>
      <c r="F30" s="57">
        <f t="shared" ref="F30:F55" si="0">D30*0.25+D30</f>
        <v>268.5</v>
      </c>
    </row>
    <row r="31" spans="1:6" s="4" customFormat="1" ht="15" customHeight="1" x14ac:dyDescent="0.3">
      <c r="A31" s="24"/>
      <c r="B31" s="53" t="s">
        <v>154</v>
      </c>
      <c r="C31" s="54" t="s">
        <v>159</v>
      </c>
      <c r="D31" s="55">
        <v>629</v>
      </c>
      <c r="E31" s="56"/>
      <c r="F31" s="57">
        <f t="shared" si="0"/>
        <v>786.25</v>
      </c>
    </row>
    <row r="32" spans="1:6" x14ac:dyDescent="0.3">
      <c r="B32" s="53" t="s">
        <v>155</v>
      </c>
      <c r="C32" s="54" t="s">
        <v>157</v>
      </c>
      <c r="D32" s="55">
        <v>175.9</v>
      </c>
      <c r="E32" s="56"/>
      <c r="F32" s="57">
        <f t="shared" si="0"/>
        <v>219.875</v>
      </c>
    </row>
    <row r="33" spans="2:6" x14ac:dyDescent="0.3">
      <c r="B33" s="53" t="s">
        <v>231</v>
      </c>
      <c r="C33" s="54" t="s">
        <v>158</v>
      </c>
      <c r="D33" s="55">
        <v>426.8</v>
      </c>
      <c r="E33" s="56"/>
      <c r="F33" s="57">
        <f t="shared" si="0"/>
        <v>533.5</v>
      </c>
    </row>
    <row r="34" spans="2:6" x14ac:dyDescent="0.3">
      <c r="B34" s="53" t="s">
        <v>1</v>
      </c>
      <c r="C34" s="91" t="s">
        <v>3</v>
      </c>
      <c r="D34" s="55">
        <v>45</v>
      </c>
      <c r="E34" s="56"/>
      <c r="F34" s="57">
        <f t="shared" si="0"/>
        <v>56.25</v>
      </c>
    </row>
    <row r="35" spans="2:6" x14ac:dyDescent="0.3">
      <c r="B35" s="36" t="s">
        <v>271</v>
      </c>
      <c r="C35" s="37" t="s">
        <v>272</v>
      </c>
      <c r="D35" s="38">
        <v>527.6</v>
      </c>
      <c r="E35" s="39"/>
      <c r="F35" s="38">
        <f t="shared" si="0"/>
        <v>659.5</v>
      </c>
    </row>
    <row r="36" spans="2:6" x14ac:dyDescent="0.3">
      <c r="B36" s="36" t="s">
        <v>120</v>
      </c>
      <c r="C36" s="37" t="s">
        <v>128</v>
      </c>
      <c r="D36" s="38">
        <v>290</v>
      </c>
      <c r="E36" s="39"/>
      <c r="F36" s="38">
        <f t="shared" si="0"/>
        <v>362.5</v>
      </c>
    </row>
    <row r="37" spans="2:6" x14ac:dyDescent="0.3">
      <c r="B37" s="36" t="s">
        <v>2</v>
      </c>
      <c r="C37" s="37" t="s">
        <v>4</v>
      </c>
      <c r="D37" s="38">
        <v>13.2</v>
      </c>
      <c r="E37" s="39"/>
      <c r="F37" s="38">
        <f t="shared" si="0"/>
        <v>16.5</v>
      </c>
    </row>
    <row r="38" spans="2:6" x14ac:dyDescent="0.3">
      <c r="B38" s="36" t="s">
        <v>121</v>
      </c>
      <c r="C38" s="37" t="s">
        <v>125</v>
      </c>
      <c r="D38" s="38">
        <v>276.7</v>
      </c>
      <c r="E38" s="39"/>
      <c r="F38" s="38">
        <f t="shared" si="0"/>
        <v>345.875</v>
      </c>
    </row>
    <row r="39" spans="2:6" x14ac:dyDescent="0.3">
      <c r="B39" s="36" t="s">
        <v>122</v>
      </c>
      <c r="C39" s="37" t="s">
        <v>126</v>
      </c>
      <c r="D39" s="38">
        <v>113.2</v>
      </c>
      <c r="E39" s="39"/>
      <c r="F39" s="38">
        <f t="shared" si="0"/>
        <v>141.5</v>
      </c>
    </row>
    <row r="40" spans="2:6" x14ac:dyDescent="0.3">
      <c r="B40" s="36" t="s">
        <v>123</v>
      </c>
      <c r="C40" s="37" t="s">
        <v>127</v>
      </c>
      <c r="D40" s="38">
        <v>46.8</v>
      </c>
      <c r="E40" s="39"/>
      <c r="F40" s="38">
        <f t="shared" si="0"/>
        <v>58.5</v>
      </c>
    </row>
    <row r="41" spans="2:6" x14ac:dyDescent="0.3">
      <c r="B41" s="36" t="s">
        <v>18</v>
      </c>
      <c r="C41" s="37" t="s">
        <v>19</v>
      </c>
      <c r="D41" s="38">
        <v>46.8</v>
      </c>
      <c r="E41" s="39"/>
      <c r="F41" s="38">
        <f t="shared" si="0"/>
        <v>58.5</v>
      </c>
    </row>
    <row r="42" spans="2:6" x14ac:dyDescent="0.3">
      <c r="B42" s="40" t="s">
        <v>160</v>
      </c>
      <c r="C42" s="41" t="s">
        <v>164</v>
      </c>
      <c r="D42" s="42">
        <v>25</v>
      </c>
      <c r="E42" s="43"/>
      <c r="F42" s="42">
        <f t="shared" si="0"/>
        <v>31.25</v>
      </c>
    </row>
    <row r="43" spans="2:6" x14ac:dyDescent="0.3">
      <c r="B43" s="36" t="s">
        <v>129</v>
      </c>
      <c r="C43" s="37" t="s">
        <v>133</v>
      </c>
      <c r="D43" s="38">
        <v>9.6</v>
      </c>
      <c r="E43" s="39"/>
      <c r="F43" s="38">
        <f t="shared" si="0"/>
        <v>12</v>
      </c>
    </row>
    <row r="44" spans="2:6" x14ac:dyDescent="0.3">
      <c r="B44" s="36" t="s">
        <v>130</v>
      </c>
      <c r="C44" s="37" t="s">
        <v>134</v>
      </c>
      <c r="D44" s="38">
        <v>25</v>
      </c>
      <c r="E44" s="39"/>
      <c r="F44" s="38">
        <f t="shared" si="0"/>
        <v>31.25</v>
      </c>
    </row>
    <row r="45" spans="2:6" x14ac:dyDescent="0.3">
      <c r="B45" s="36" t="s">
        <v>131</v>
      </c>
      <c r="C45" s="37" t="s">
        <v>135</v>
      </c>
      <c r="D45" s="38">
        <v>25</v>
      </c>
      <c r="E45" s="39"/>
      <c r="F45" s="38">
        <f t="shared" si="0"/>
        <v>31.25</v>
      </c>
    </row>
    <row r="46" spans="2:6" x14ac:dyDescent="0.3">
      <c r="B46" s="36" t="s">
        <v>161</v>
      </c>
      <c r="C46" s="37" t="s">
        <v>165</v>
      </c>
      <c r="D46" s="38">
        <v>21</v>
      </c>
      <c r="E46" s="39"/>
      <c r="F46" s="38">
        <f t="shared" si="0"/>
        <v>26.25</v>
      </c>
    </row>
    <row r="47" spans="2:6" x14ac:dyDescent="0.3">
      <c r="B47" s="40" t="s">
        <v>162</v>
      </c>
      <c r="C47" s="41" t="s">
        <v>166</v>
      </c>
      <c r="D47" s="42">
        <v>8</v>
      </c>
      <c r="E47" s="58"/>
      <c r="F47" s="38">
        <f t="shared" si="0"/>
        <v>10</v>
      </c>
    </row>
    <row r="48" spans="2:6" x14ac:dyDescent="0.3">
      <c r="B48" s="36" t="s">
        <v>132</v>
      </c>
      <c r="C48" s="37" t="s">
        <v>136</v>
      </c>
      <c r="D48" s="38">
        <v>13.2</v>
      </c>
      <c r="E48" s="39"/>
      <c r="F48" s="38">
        <f t="shared" si="0"/>
        <v>16.5</v>
      </c>
    </row>
    <row r="49" spans="1:10" x14ac:dyDescent="0.3">
      <c r="B49" s="36" t="s">
        <v>28</v>
      </c>
      <c r="C49" s="37" t="s">
        <v>29</v>
      </c>
      <c r="D49" s="38">
        <v>10</v>
      </c>
      <c r="E49" s="39"/>
      <c r="F49" s="38">
        <f t="shared" si="0"/>
        <v>12.5</v>
      </c>
    </row>
    <row r="50" spans="1:10" x14ac:dyDescent="0.3">
      <c r="B50" s="40" t="s">
        <v>33</v>
      </c>
      <c r="C50" s="41" t="s">
        <v>32</v>
      </c>
      <c r="D50" s="42">
        <v>10</v>
      </c>
      <c r="E50" s="43"/>
      <c r="F50" s="42">
        <f t="shared" si="0"/>
        <v>12.5</v>
      </c>
    </row>
    <row r="51" spans="1:10" x14ac:dyDescent="0.3">
      <c r="B51" s="36" t="s">
        <v>163</v>
      </c>
      <c r="C51" s="37" t="s">
        <v>29</v>
      </c>
      <c r="D51" s="38">
        <v>10</v>
      </c>
      <c r="E51" s="39"/>
      <c r="F51" s="38">
        <f t="shared" si="0"/>
        <v>12.5</v>
      </c>
    </row>
    <row r="52" spans="1:10" x14ac:dyDescent="0.3">
      <c r="B52" s="44" t="s">
        <v>137</v>
      </c>
      <c r="C52" s="45" t="s">
        <v>145</v>
      </c>
      <c r="D52" s="46">
        <v>9</v>
      </c>
      <c r="E52" s="47"/>
      <c r="F52" s="46">
        <f t="shared" si="0"/>
        <v>11.25</v>
      </c>
    </row>
    <row r="53" spans="1:10" x14ac:dyDescent="0.3">
      <c r="B53" s="36" t="s">
        <v>167</v>
      </c>
      <c r="C53" s="37" t="s">
        <v>168</v>
      </c>
      <c r="D53" s="38">
        <v>229.2</v>
      </c>
      <c r="E53" s="39"/>
      <c r="F53" s="38">
        <f t="shared" si="0"/>
        <v>286.5</v>
      </c>
    </row>
    <row r="54" spans="1:10" x14ac:dyDescent="0.3">
      <c r="B54" s="48" t="s">
        <v>34</v>
      </c>
      <c r="C54" s="49" t="s">
        <v>169</v>
      </c>
      <c r="D54" s="50">
        <v>9</v>
      </c>
      <c r="E54" s="51"/>
      <c r="F54" s="50">
        <f t="shared" si="0"/>
        <v>11.25</v>
      </c>
    </row>
    <row r="55" spans="1:10" x14ac:dyDescent="0.3">
      <c r="B55" s="36" t="s">
        <v>138</v>
      </c>
      <c r="C55" s="37" t="s">
        <v>146</v>
      </c>
      <c r="D55" s="38">
        <v>12</v>
      </c>
      <c r="E55" s="39"/>
      <c r="F55" s="38">
        <f t="shared" si="0"/>
        <v>15</v>
      </c>
      <c r="J55" s="12"/>
    </row>
    <row r="56" spans="1:10" x14ac:dyDescent="0.3">
      <c r="B56" s="40" t="s">
        <v>191</v>
      </c>
      <c r="C56" s="41"/>
      <c r="D56" s="42"/>
      <c r="E56" s="58"/>
      <c r="F56" s="42"/>
    </row>
    <row r="57" spans="1:10" x14ac:dyDescent="0.3">
      <c r="A57" s="13"/>
      <c r="B57" s="36" t="s">
        <v>190</v>
      </c>
      <c r="C57" s="37"/>
      <c r="D57" s="38"/>
      <c r="E57" s="39"/>
      <c r="F57" s="38"/>
    </row>
    <row r="58" spans="1:10" x14ac:dyDescent="0.3">
      <c r="A58" s="59"/>
      <c r="B58" s="36" t="s">
        <v>170</v>
      </c>
      <c r="C58" s="37" t="s">
        <v>171</v>
      </c>
      <c r="D58" s="38">
        <v>31.4</v>
      </c>
      <c r="E58" s="39"/>
      <c r="F58" s="38">
        <f t="shared" ref="F58:F71" si="1">D58*0.25+D58</f>
        <v>39.25</v>
      </c>
    </row>
    <row r="59" spans="1:10" x14ac:dyDescent="0.3">
      <c r="B59" s="36" t="s">
        <v>173</v>
      </c>
      <c r="C59" s="37" t="s">
        <v>172</v>
      </c>
      <c r="D59" s="38">
        <v>10</v>
      </c>
      <c r="E59" s="39"/>
      <c r="F59" s="38">
        <f t="shared" si="1"/>
        <v>12.5</v>
      </c>
    </row>
    <row r="60" spans="1:10" x14ac:dyDescent="0.3">
      <c r="B60" s="48" t="s">
        <v>174</v>
      </c>
      <c r="C60" s="41" t="s">
        <v>175</v>
      </c>
      <c r="D60" s="42">
        <v>334</v>
      </c>
      <c r="E60" s="58"/>
      <c r="F60" s="42">
        <f t="shared" si="1"/>
        <v>417.5</v>
      </c>
    </row>
    <row r="61" spans="1:10" x14ac:dyDescent="0.3">
      <c r="B61" s="36" t="s">
        <v>139</v>
      </c>
      <c r="C61" s="37" t="s">
        <v>264</v>
      </c>
      <c r="D61" s="38">
        <v>43</v>
      </c>
      <c r="E61" s="39"/>
      <c r="F61" s="38">
        <f t="shared" si="1"/>
        <v>53.75</v>
      </c>
    </row>
    <row r="62" spans="1:10" x14ac:dyDescent="0.3">
      <c r="B62" s="48" t="s">
        <v>176</v>
      </c>
      <c r="C62" s="41" t="s">
        <v>184</v>
      </c>
      <c r="D62" s="42">
        <v>336</v>
      </c>
      <c r="E62" s="58"/>
      <c r="F62" s="38">
        <f t="shared" si="1"/>
        <v>420</v>
      </c>
    </row>
    <row r="63" spans="1:10" x14ac:dyDescent="0.3">
      <c r="B63" s="48" t="s">
        <v>177</v>
      </c>
      <c r="C63" s="45" t="s">
        <v>185</v>
      </c>
      <c r="D63" s="46">
        <v>266</v>
      </c>
      <c r="E63" s="47"/>
      <c r="F63" s="38">
        <f t="shared" si="1"/>
        <v>332.5</v>
      </c>
    </row>
    <row r="64" spans="1:10" x14ac:dyDescent="0.3">
      <c r="B64" s="48" t="s">
        <v>178</v>
      </c>
      <c r="C64" s="37" t="s">
        <v>186</v>
      </c>
      <c r="D64" s="38">
        <v>793.2</v>
      </c>
      <c r="E64" s="39"/>
      <c r="F64" s="38">
        <f t="shared" si="1"/>
        <v>991.5</v>
      </c>
    </row>
    <row r="65" spans="2:6" x14ac:dyDescent="0.3">
      <c r="B65" s="48" t="s">
        <v>40</v>
      </c>
      <c r="C65" s="49" t="s">
        <v>45</v>
      </c>
      <c r="D65" s="50">
        <v>9</v>
      </c>
      <c r="E65" s="51"/>
      <c r="F65" s="38">
        <f t="shared" si="1"/>
        <v>11.25</v>
      </c>
    </row>
    <row r="66" spans="2:6" x14ac:dyDescent="0.3">
      <c r="B66" s="48" t="s">
        <v>179</v>
      </c>
      <c r="C66" s="41" t="s">
        <v>187</v>
      </c>
      <c r="D66" s="42">
        <v>8256.7000000000007</v>
      </c>
      <c r="E66" s="58"/>
      <c r="F66" s="38">
        <f t="shared" si="1"/>
        <v>10320.875</v>
      </c>
    </row>
    <row r="67" spans="2:6" x14ac:dyDescent="0.3">
      <c r="B67" s="48" t="s">
        <v>180</v>
      </c>
      <c r="C67" s="37" t="s">
        <v>188</v>
      </c>
      <c r="D67" s="38">
        <v>1191.7</v>
      </c>
      <c r="E67" s="39"/>
      <c r="F67" s="38">
        <f t="shared" si="1"/>
        <v>1489.625</v>
      </c>
    </row>
    <row r="68" spans="2:6" x14ac:dyDescent="0.3">
      <c r="B68" s="36" t="s">
        <v>181</v>
      </c>
      <c r="C68" s="41" t="s">
        <v>189</v>
      </c>
      <c r="D68" s="42">
        <v>2391.6999999999998</v>
      </c>
      <c r="E68" s="58"/>
      <c r="F68" s="42">
        <f t="shared" si="1"/>
        <v>2989.625</v>
      </c>
    </row>
    <row r="69" spans="2:6" x14ac:dyDescent="0.3">
      <c r="B69" s="36" t="s">
        <v>182</v>
      </c>
      <c r="C69" s="37" t="s">
        <v>183</v>
      </c>
      <c r="D69" s="38">
        <v>7984</v>
      </c>
      <c r="E69" s="39"/>
      <c r="F69" s="38">
        <f t="shared" si="1"/>
        <v>9980</v>
      </c>
    </row>
    <row r="70" spans="2:6" x14ac:dyDescent="0.3">
      <c r="B70" s="36" t="s">
        <v>142</v>
      </c>
      <c r="C70" s="37" t="s">
        <v>143</v>
      </c>
      <c r="D70" s="38">
        <v>940.8</v>
      </c>
      <c r="E70" s="39"/>
      <c r="F70" s="38">
        <f t="shared" si="1"/>
        <v>1176</v>
      </c>
    </row>
    <row r="71" spans="2:6" x14ac:dyDescent="0.3">
      <c r="B71" s="48" t="s">
        <v>48</v>
      </c>
      <c r="C71" s="49" t="s">
        <v>64</v>
      </c>
      <c r="D71" s="50">
        <v>80.64</v>
      </c>
      <c r="E71" s="51"/>
      <c r="F71" s="50">
        <f t="shared" si="1"/>
        <v>100.8</v>
      </c>
    </row>
  </sheetData>
  <mergeCells count="1">
    <mergeCell ref="C1:F1"/>
  </mergeCells>
  <pageMargins left="0.7" right="0.7" top="0.75" bottom="0.75" header="0.3" footer="0.3"/>
  <pageSetup paperSize="9" scale="81" orientation="portrait" horizontalDpi="4294967293" verticalDpi="4294967293" r:id="rId1"/>
  <rowBreaks count="1" manualBreakCount="1">
    <brk id="56" max="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"/>
  <sheetViews>
    <sheetView view="pageBreakPreview" topLeftCell="A35" zoomScaleNormal="100" zoomScaleSheetLayoutView="100" workbookViewId="0">
      <selection activeCell="D75" sqref="D75"/>
    </sheetView>
  </sheetViews>
  <sheetFormatPr defaultRowHeight="14.4" x14ac:dyDescent="0.3"/>
  <cols>
    <col min="1" max="1" width="0.6640625" customWidth="1"/>
    <col min="2" max="2" width="15.6640625" customWidth="1"/>
    <col min="3" max="3" width="60.6640625" customWidth="1"/>
    <col min="4" max="4" width="15.6640625" customWidth="1"/>
    <col min="5" max="5" width="0.44140625" customWidth="1"/>
    <col min="6" max="6" width="15.6640625" customWidth="1"/>
  </cols>
  <sheetData>
    <row r="1" spans="2:6" ht="57.9" customHeight="1" x14ac:dyDescent="0.25">
      <c r="B1" s="1"/>
      <c r="C1" s="95" t="s">
        <v>251</v>
      </c>
      <c r="D1" s="96"/>
      <c r="E1" s="96"/>
      <c r="F1" s="96"/>
    </row>
    <row r="29" spans="1:6" s="4" customFormat="1" ht="24" customHeight="1" x14ac:dyDescent="0.25">
      <c r="A29" s="23"/>
      <c r="B29" s="31" t="s">
        <v>192</v>
      </c>
      <c r="C29" s="33" t="s">
        <v>0</v>
      </c>
      <c r="D29" s="34" t="s">
        <v>69</v>
      </c>
      <c r="E29" s="35"/>
      <c r="F29" s="34" t="s">
        <v>70</v>
      </c>
    </row>
    <row r="30" spans="1:6" x14ac:dyDescent="0.3">
      <c r="B30" s="53" t="s">
        <v>115</v>
      </c>
      <c r="C30" s="54" t="s">
        <v>117</v>
      </c>
      <c r="D30" s="55">
        <v>212</v>
      </c>
      <c r="E30" s="56"/>
      <c r="F30" s="57">
        <f t="shared" ref="F30:F54" si="0">D30*0.25+D30</f>
        <v>265</v>
      </c>
    </row>
    <row r="31" spans="1:6" ht="15" x14ac:dyDescent="0.25">
      <c r="B31" s="53" t="s">
        <v>1</v>
      </c>
      <c r="C31" s="91" t="s">
        <v>3</v>
      </c>
      <c r="D31" s="55">
        <v>45</v>
      </c>
      <c r="E31" s="56"/>
      <c r="F31" s="57">
        <f t="shared" si="0"/>
        <v>56.25</v>
      </c>
    </row>
    <row r="32" spans="1:6" x14ac:dyDescent="0.3">
      <c r="B32" s="36" t="s">
        <v>120</v>
      </c>
      <c r="C32" s="37" t="s">
        <v>128</v>
      </c>
      <c r="D32" s="38">
        <v>290</v>
      </c>
      <c r="E32" s="39"/>
      <c r="F32" s="38">
        <f t="shared" si="0"/>
        <v>362.5</v>
      </c>
    </row>
    <row r="33" spans="1:6" ht="15" x14ac:dyDescent="0.25">
      <c r="B33" s="36" t="s">
        <v>2</v>
      </c>
      <c r="C33" s="37" t="s">
        <v>4</v>
      </c>
      <c r="D33" s="38">
        <v>13.2</v>
      </c>
      <c r="E33" s="39"/>
      <c r="F33" s="38">
        <f t="shared" si="0"/>
        <v>16.5</v>
      </c>
    </row>
    <row r="34" spans="1:6" x14ac:dyDescent="0.3">
      <c r="B34" s="36" t="s">
        <v>121</v>
      </c>
      <c r="C34" s="37" t="s">
        <v>125</v>
      </c>
      <c r="D34" s="38">
        <v>279</v>
      </c>
      <c r="E34" s="39"/>
      <c r="F34" s="38">
        <f t="shared" si="0"/>
        <v>348.75</v>
      </c>
    </row>
    <row r="35" spans="1:6" x14ac:dyDescent="0.3">
      <c r="A35">
        <v>121</v>
      </c>
      <c r="B35" s="36" t="s">
        <v>122</v>
      </c>
      <c r="C35" s="37" t="s">
        <v>126</v>
      </c>
      <c r="D35" s="38">
        <v>121</v>
      </c>
      <c r="E35" s="39"/>
      <c r="F35" s="38">
        <f t="shared" si="0"/>
        <v>151.25</v>
      </c>
    </row>
    <row r="36" spans="1:6" x14ac:dyDescent="0.3">
      <c r="B36" s="36" t="s">
        <v>193</v>
      </c>
      <c r="C36" s="37" t="s">
        <v>211</v>
      </c>
      <c r="D36" s="38">
        <v>339</v>
      </c>
      <c r="E36" s="39"/>
      <c r="F36" s="38">
        <f t="shared" si="0"/>
        <v>423.75</v>
      </c>
    </row>
    <row r="37" spans="1:6" x14ac:dyDescent="0.3">
      <c r="B37" s="36" t="s">
        <v>194</v>
      </c>
      <c r="C37" s="37" t="s">
        <v>212</v>
      </c>
      <c r="D37" s="38">
        <v>125.5</v>
      </c>
      <c r="E37" s="39"/>
      <c r="F37" s="38">
        <f t="shared" si="0"/>
        <v>156.875</v>
      </c>
    </row>
    <row r="38" spans="1:6" x14ac:dyDescent="0.3">
      <c r="B38" s="36" t="s">
        <v>195</v>
      </c>
      <c r="C38" s="37" t="s">
        <v>213</v>
      </c>
      <c r="D38" s="38">
        <v>505</v>
      </c>
      <c r="E38" s="39"/>
      <c r="F38" s="38">
        <f t="shared" si="0"/>
        <v>631.25</v>
      </c>
    </row>
    <row r="39" spans="1:6" x14ac:dyDescent="0.3">
      <c r="B39" s="36" t="s">
        <v>129</v>
      </c>
      <c r="C39" s="37" t="s">
        <v>133</v>
      </c>
      <c r="D39" s="38">
        <v>9.6</v>
      </c>
      <c r="E39" s="39"/>
      <c r="F39" s="38">
        <f t="shared" si="0"/>
        <v>12</v>
      </c>
    </row>
    <row r="40" spans="1:6" x14ac:dyDescent="0.3">
      <c r="B40" s="36" t="s">
        <v>130</v>
      </c>
      <c r="C40" s="37" t="s">
        <v>134</v>
      </c>
      <c r="D40" s="38">
        <v>25</v>
      </c>
      <c r="E40" s="39"/>
      <c r="F40" s="38">
        <f t="shared" si="0"/>
        <v>31.25</v>
      </c>
    </row>
    <row r="41" spans="1:6" x14ac:dyDescent="0.3">
      <c r="B41" s="36" t="s">
        <v>131</v>
      </c>
      <c r="C41" s="37" t="s">
        <v>135</v>
      </c>
      <c r="D41" s="38">
        <v>25</v>
      </c>
      <c r="E41" s="39"/>
      <c r="F41" s="38">
        <f t="shared" si="0"/>
        <v>31.25</v>
      </c>
    </row>
    <row r="42" spans="1:6" x14ac:dyDescent="0.3">
      <c r="B42" s="36" t="s">
        <v>161</v>
      </c>
      <c r="C42" s="37" t="s">
        <v>165</v>
      </c>
      <c r="D42" s="38">
        <v>21</v>
      </c>
      <c r="E42" s="39"/>
      <c r="F42" s="38">
        <f t="shared" si="0"/>
        <v>26.25</v>
      </c>
    </row>
    <row r="43" spans="1:6" x14ac:dyDescent="0.3">
      <c r="B43" s="36" t="s">
        <v>196</v>
      </c>
      <c r="C43" s="37" t="s">
        <v>214</v>
      </c>
      <c r="D43" s="38">
        <v>11.5</v>
      </c>
      <c r="E43" s="39"/>
      <c r="F43" s="38">
        <f t="shared" si="0"/>
        <v>14.375</v>
      </c>
    </row>
    <row r="44" spans="1:6" x14ac:dyDescent="0.3">
      <c r="B44" s="36" t="s">
        <v>197</v>
      </c>
      <c r="C44" s="37" t="s">
        <v>215</v>
      </c>
      <c r="D44" s="38">
        <v>24</v>
      </c>
      <c r="E44" s="39"/>
      <c r="F44" s="38">
        <f t="shared" si="0"/>
        <v>30</v>
      </c>
    </row>
    <row r="45" spans="1:6" x14ac:dyDescent="0.3">
      <c r="B45" s="36" t="s">
        <v>62</v>
      </c>
      <c r="C45" s="37" t="s">
        <v>63</v>
      </c>
      <c r="D45" s="38">
        <v>14.4</v>
      </c>
      <c r="E45" s="39"/>
      <c r="F45" s="38">
        <f t="shared" si="0"/>
        <v>18</v>
      </c>
    </row>
    <row r="46" spans="1:6" x14ac:dyDescent="0.3">
      <c r="B46" s="40" t="s">
        <v>198</v>
      </c>
      <c r="C46" s="41" t="s">
        <v>216</v>
      </c>
      <c r="D46" s="42">
        <v>13.5</v>
      </c>
      <c r="E46" s="58"/>
      <c r="F46" s="38">
        <f t="shared" si="0"/>
        <v>16.875</v>
      </c>
    </row>
    <row r="47" spans="1:6" x14ac:dyDescent="0.3">
      <c r="B47" s="36" t="s">
        <v>28</v>
      </c>
      <c r="C47" s="37" t="s">
        <v>29</v>
      </c>
      <c r="D47" s="38">
        <v>10</v>
      </c>
      <c r="E47" s="39"/>
      <c r="F47" s="38">
        <f t="shared" si="0"/>
        <v>12.5</v>
      </c>
    </row>
    <row r="48" spans="1:6" x14ac:dyDescent="0.3">
      <c r="B48" s="36" t="s">
        <v>199</v>
      </c>
      <c r="C48" s="37" t="s">
        <v>217</v>
      </c>
      <c r="D48" s="38">
        <v>10</v>
      </c>
      <c r="E48" s="39"/>
      <c r="F48" s="38">
        <f t="shared" si="0"/>
        <v>12.5</v>
      </c>
    </row>
    <row r="49" spans="1:6" x14ac:dyDescent="0.3">
      <c r="B49" s="40" t="s">
        <v>200</v>
      </c>
      <c r="C49" s="41" t="s">
        <v>218</v>
      </c>
      <c r="D49" s="42">
        <v>10</v>
      </c>
      <c r="E49" s="43"/>
      <c r="F49" s="42">
        <f t="shared" si="0"/>
        <v>12.5</v>
      </c>
    </row>
    <row r="50" spans="1:6" x14ac:dyDescent="0.3">
      <c r="B50" s="36" t="s">
        <v>33</v>
      </c>
      <c r="C50" s="37" t="s">
        <v>32</v>
      </c>
      <c r="D50" s="38">
        <v>10</v>
      </c>
      <c r="E50" s="39"/>
      <c r="F50" s="38">
        <f t="shared" si="0"/>
        <v>12.5</v>
      </c>
    </row>
    <row r="51" spans="1:6" x14ac:dyDescent="0.3">
      <c r="B51" s="44" t="s">
        <v>201</v>
      </c>
      <c r="C51" s="45" t="s">
        <v>219</v>
      </c>
      <c r="D51" s="46">
        <v>10</v>
      </c>
      <c r="E51" s="47"/>
      <c r="F51" s="46">
        <f t="shared" si="0"/>
        <v>12.5</v>
      </c>
    </row>
    <row r="52" spans="1:6" x14ac:dyDescent="0.3">
      <c r="B52" s="36" t="s">
        <v>202</v>
      </c>
      <c r="C52" s="37" t="s">
        <v>220</v>
      </c>
      <c r="D52" s="38">
        <v>10</v>
      </c>
      <c r="E52" s="39"/>
      <c r="F52" s="38">
        <f t="shared" si="0"/>
        <v>12.5</v>
      </c>
    </row>
    <row r="53" spans="1:6" x14ac:dyDescent="0.3">
      <c r="B53" s="48" t="s">
        <v>88</v>
      </c>
      <c r="C53" s="49" t="s">
        <v>91</v>
      </c>
      <c r="D53" s="50">
        <v>10</v>
      </c>
      <c r="E53" s="51"/>
      <c r="F53" s="50">
        <f t="shared" si="0"/>
        <v>12.5</v>
      </c>
    </row>
    <row r="54" spans="1:6" x14ac:dyDescent="0.3">
      <c r="B54" s="36" t="s">
        <v>89</v>
      </c>
      <c r="C54" s="37" t="s">
        <v>92</v>
      </c>
      <c r="D54" s="38">
        <v>10</v>
      </c>
      <c r="E54" s="39"/>
      <c r="F54" s="38">
        <f t="shared" si="0"/>
        <v>12.5</v>
      </c>
    </row>
    <row r="55" spans="1:6" x14ac:dyDescent="0.3">
      <c r="B55" s="40" t="s">
        <v>137</v>
      </c>
      <c r="C55" s="41" t="s">
        <v>145</v>
      </c>
      <c r="D55" s="42">
        <v>9</v>
      </c>
      <c r="E55" s="58"/>
      <c r="F55" s="38">
        <f t="shared" ref="F55:F56" si="1">D55*0.25+D55</f>
        <v>11.25</v>
      </c>
    </row>
    <row r="56" spans="1:6" x14ac:dyDescent="0.3">
      <c r="B56" s="36" t="s">
        <v>167</v>
      </c>
      <c r="C56" s="37" t="s">
        <v>168</v>
      </c>
      <c r="D56" s="38">
        <v>229.2</v>
      </c>
      <c r="E56" s="39"/>
      <c r="F56" s="38">
        <f t="shared" si="1"/>
        <v>286.5</v>
      </c>
    </row>
    <row r="57" spans="1:6" x14ac:dyDescent="0.3">
      <c r="B57" s="36" t="s">
        <v>34</v>
      </c>
      <c r="C57" s="37" t="s">
        <v>35</v>
      </c>
      <c r="D57" s="38">
        <v>10</v>
      </c>
      <c r="E57" s="39"/>
      <c r="F57" s="38">
        <f>D57*0.25+D57</f>
        <v>12.5</v>
      </c>
    </row>
    <row r="58" spans="1:6" x14ac:dyDescent="0.3">
      <c r="B58" s="36" t="s">
        <v>191</v>
      </c>
      <c r="C58" s="37"/>
      <c r="D58" s="38"/>
      <c r="E58" s="39"/>
      <c r="F58" s="38"/>
    </row>
    <row r="59" spans="1:6" x14ac:dyDescent="0.3">
      <c r="B59" s="36" t="s">
        <v>229</v>
      </c>
      <c r="C59" s="37"/>
      <c r="D59" s="38"/>
      <c r="E59" s="39"/>
      <c r="F59" s="38"/>
    </row>
    <row r="60" spans="1:6" x14ac:dyDescent="0.3">
      <c r="B60" s="36" t="s">
        <v>203</v>
      </c>
      <c r="C60" s="37" t="s">
        <v>221</v>
      </c>
      <c r="D60" s="38">
        <v>72</v>
      </c>
      <c r="E60" s="39"/>
      <c r="F60" s="38">
        <f t="shared" ref="F60:F71" si="2">D60*0.25+D60</f>
        <v>90</v>
      </c>
    </row>
    <row r="61" spans="1:6" x14ac:dyDescent="0.3">
      <c r="B61" s="48" t="s">
        <v>204</v>
      </c>
      <c r="C61" s="41" t="s">
        <v>222</v>
      </c>
      <c r="D61" s="42">
        <v>31.2</v>
      </c>
      <c r="E61" s="58"/>
      <c r="F61" s="42">
        <f t="shared" si="2"/>
        <v>39</v>
      </c>
    </row>
    <row r="62" spans="1:6" x14ac:dyDescent="0.3">
      <c r="A62" s="59"/>
      <c r="B62" s="36" t="s">
        <v>170</v>
      </c>
      <c r="C62" s="37" t="s">
        <v>171</v>
      </c>
      <c r="D62" s="38">
        <v>30</v>
      </c>
      <c r="E62" s="39"/>
      <c r="F62" s="38">
        <f t="shared" si="2"/>
        <v>37.5</v>
      </c>
    </row>
    <row r="63" spans="1:6" x14ac:dyDescent="0.3">
      <c r="B63" s="36" t="s">
        <v>173</v>
      </c>
      <c r="C63" s="37" t="s">
        <v>172</v>
      </c>
      <c r="D63" s="38">
        <v>10</v>
      </c>
      <c r="E63" s="39"/>
      <c r="F63" s="38">
        <f t="shared" si="2"/>
        <v>12.5</v>
      </c>
    </row>
    <row r="64" spans="1:6" x14ac:dyDescent="0.3">
      <c r="B64" s="48" t="s">
        <v>205</v>
      </c>
      <c r="C64" s="45" t="s">
        <v>223</v>
      </c>
      <c r="D64" s="46">
        <v>216</v>
      </c>
      <c r="E64" s="47"/>
      <c r="F64" s="38">
        <f t="shared" si="2"/>
        <v>270</v>
      </c>
    </row>
    <row r="65" spans="2:6" x14ac:dyDescent="0.3">
      <c r="B65" s="48" t="s">
        <v>139</v>
      </c>
      <c r="C65" s="37" t="s">
        <v>147</v>
      </c>
      <c r="D65" s="38">
        <v>43</v>
      </c>
      <c r="E65" s="39"/>
      <c r="F65" s="38">
        <f t="shared" si="2"/>
        <v>53.75</v>
      </c>
    </row>
    <row r="66" spans="2:6" x14ac:dyDescent="0.3">
      <c r="B66" s="48" t="s">
        <v>140</v>
      </c>
      <c r="C66" s="49" t="s">
        <v>148</v>
      </c>
      <c r="D66" s="50">
        <v>49</v>
      </c>
      <c r="E66" s="51"/>
      <c r="F66" s="38">
        <f t="shared" si="2"/>
        <v>61.25</v>
      </c>
    </row>
    <row r="67" spans="2:6" x14ac:dyDescent="0.3">
      <c r="B67" s="48" t="s">
        <v>206</v>
      </c>
      <c r="C67" s="41" t="s">
        <v>224</v>
      </c>
      <c r="D67" s="42">
        <v>13.5</v>
      </c>
      <c r="E67" s="58"/>
      <c r="F67" s="38">
        <f t="shared" si="2"/>
        <v>16.875</v>
      </c>
    </row>
    <row r="68" spans="2:6" x14ac:dyDescent="0.3">
      <c r="B68" s="48" t="s">
        <v>40</v>
      </c>
      <c r="C68" s="37" t="s">
        <v>45</v>
      </c>
      <c r="D68" s="38">
        <v>11</v>
      </c>
      <c r="E68" s="39"/>
      <c r="F68" s="38">
        <f t="shared" si="2"/>
        <v>13.75</v>
      </c>
    </row>
    <row r="69" spans="2:6" x14ac:dyDescent="0.3">
      <c r="B69" s="36" t="s">
        <v>180</v>
      </c>
      <c r="C69" s="41" t="s">
        <v>188</v>
      </c>
      <c r="D69" s="42">
        <v>1191.8</v>
      </c>
      <c r="E69" s="58"/>
      <c r="F69" s="42">
        <f t="shared" si="2"/>
        <v>1489.75</v>
      </c>
    </row>
    <row r="70" spans="2:6" x14ac:dyDescent="0.3">
      <c r="B70" s="36" t="s">
        <v>181</v>
      </c>
      <c r="C70" s="37" t="s">
        <v>189</v>
      </c>
      <c r="D70" s="38">
        <v>3799.85</v>
      </c>
      <c r="E70" s="39"/>
      <c r="F70" s="38">
        <f t="shared" si="2"/>
        <v>4749.8125</v>
      </c>
    </row>
    <row r="71" spans="2:6" x14ac:dyDescent="0.3">
      <c r="B71" s="44" t="s">
        <v>207</v>
      </c>
      <c r="C71" s="45" t="s">
        <v>228</v>
      </c>
      <c r="D71" s="38">
        <v>9092</v>
      </c>
      <c r="E71" s="39"/>
      <c r="F71" s="38">
        <f t="shared" si="2"/>
        <v>11365</v>
      </c>
    </row>
    <row r="72" spans="2:6" x14ac:dyDescent="0.3">
      <c r="B72" s="36" t="s">
        <v>208</v>
      </c>
      <c r="C72" s="37" t="s">
        <v>225</v>
      </c>
      <c r="D72" s="50">
        <v>5466.7</v>
      </c>
      <c r="E72" s="51"/>
      <c r="F72" s="38">
        <f t="shared" ref="F72:F74" si="3">D72*0.25+D72</f>
        <v>6833.375</v>
      </c>
    </row>
    <row r="73" spans="2:6" x14ac:dyDescent="0.3">
      <c r="B73" s="48" t="s">
        <v>209</v>
      </c>
      <c r="C73" s="49" t="s">
        <v>226</v>
      </c>
      <c r="D73" s="50">
        <v>2867.38</v>
      </c>
      <c r="E73" s="51"/>
      <c r="F73" s="38">
        <f t="shared" si="3"/>
        <v>3584.2250000000004</v>
      </c>
    </row>
    <row r="74" spans="2:6" x14ac:dyDescent="0.3">
      <c r="B74" s="36" t="s">
        <v>210</v>
      </c>
      <c r="C74" s="37" t="s">
        <v>227</v>
      </c>
      <c r="D74" s="38">
        <v>2710</v>
      </c>
      <c r="E74" s="39"/>
      <c r="F74" s="38">
        <f t="shared" si="3"/>
        <v>3387.5</v>
      </c>
    </row>
    <row r="75" spans="2:6" x14ac:dyDescent="0.3">
      <c r="B75" s="48" t="s">
        <v>48</v>
      </c>
      <c r="C75" s="49" t="s">
        <v>64</v>
      </c>
      <c r="D75" s="50">
        <v>80.64</v>
      </c>
      <c r="E75" s="51"/>
      <c r="F75" s="50">
        <f>D75*0.25+D75</f>
        <v>100.8</v>
      </c>
    </row>
  </sheetData>
  <mergeCells count="1">
    <mergeCell ref="C1:F1"/>
  </mergeCells>
  <pageMargins left="0.7" right="0.7" top="0.75" bottom="0.75" header="0.3" footer="0.3"/>
  <pageSetup paperSize="9" scale="79" orientation="portrait" horizontalDpi="4294967293" verticalDpi="4294967293" r:id="rId1"/>
  <rowBreaks count="1" manualBreakCount="1">
    <brk id="5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view="pageBreakPreview" topLeftCell="A10" zoomScaleNormal="100" zoomScaleSheetLayoutView="100" workbookViewId="0">
      <selection activeCell="D48" sqref="D48"/>
    </sheetView>
  </sheetViews>
  <sheetFormatPr defaultRowHeight="14.4" x14ac:dyDescent="0.3"/>
  <cols>
    <col min="1" max="1" width="0.44140625" customWidth="1"/>
    <col min="2" max="2" width="17.6640625" customWidth="1"/>
    <col min="3" max="3" width="57.109375" customWidth="1"/>
    <col min="4" max="4" width="13.6640625" customWidth="1"/>
    <col min="5" max="5" width="0.88671875" customWidth="1"/>
    <col min="6" max="6" width="13.6640625" customWidth="1"/>
  </cols>
  <sheetData>
    <row r="1" spans="1:6" ht="57.9" customHeight="1" x14ac:dyDescent="0.25">
      <c r="B1" s="1"/>
      <c r="C1" s="95" t="s">
        <v>250</v>
      </c>
      <c r="D1" s="96"/>
      <c r="E1" s="96"/>
      <c r="F1" s="96"/>
    </row>
    <row r="2" spans="1:6" ht="57.9" customHeight="1" x14ac:dyDescent="0.25">
      <c r="B2" s="1"/>
      <c r="C2" s="2"/>
      <c r="D2" s="14"/>
      <c r="E2" s="14"/>
      <c r="F2" s="14"/>
    </row>
    <row r="3" spans="1:6" ht="57.9" customHeight="1" x14ac:dyDescent="0.25">
      <c r="B3" s="1"/>
      <c r="C3" s="2"/>
      <c r="D3" s="14"/>
      <c r="E3" s="14"/>
      <c r="F3" s="14"/>
    </row>
    <row r="4" spans="1:6" ht="57.9" customHeight="1" x14ac:dyDescent="0.25">
      <c r="B4" s="1"/>
      <c r="C4" s="2"/>
      <c r="D4" s="14"/>
      <c r="E4" s="14"/>
      <c r="F4" s="14"/>
    </row>
    <row r="5" spans="1:6" ht="57.9" customHeight="1" x14ac:dyDescent="0.25">
      <c r="B5" s="1"/>
      <c r="C5" s="2"/>
      <c r="D5" s="14"/>
      <c r="E5" s="14"/>
      <c r="F5" s="14"/>
    </row>
    <row r="6" spans="1:6" ht="156" customHeight="1" x14ac:dyDescent="0.25">
      <c r="B6" s="1"/>
      <c r="C6" s="2"/>
      <c r="D6" s="14"/>
      <c r="E6" s="14"/>
      <c r="F6" s="14"/>
    </row>
    <row r="7" spans="1:6" s="4" customFormat="1" ht="31.5" customHeight="1" x14ac:dyDescent="0.25">
      <c r="A7" s="23"/>
      <c r="B7" s="32" t="s">
        <v>230</v>
      </c>
      <c r="C7" s="33" t="s">
        <v>0</v>
      </c>
      <c r="D7" s="34" t="s">
        <v>69</v>
      </c>
      <c r="E7" s="35"/>
      <c r="F7" s="34" t="s">
        <v>70</v>
      </c>
    </row>
    <row r="8" spans="1:6" x14ac:dyDescent="0.3">
      <c r="B8" s="53" t="s">
        <v>155</v>
      </c>
      <c r="C8" s="54" t="s">
        <v>157</v>
      </c>
      <c r="D8" s="55">
        <v>175.9</v>
      </c>
      <c r="E8" s="56"/>
      <c r="F8" s="57">
        <f t="shared" ref="F8:F48" si="0">D8*0.25+D8</f>
        <v>219.875</v>
      </c>
    </row>
    <row r="9" spans="1:6" x14ac:dyDescent="0.3">
      <c r="B9" s="53" t="s">
        <v>231</v>
      </c>
      <c r="C9" s="54" t="s">
        <v>158</v>
      </c>
      <c r="D9" s="55">
        <v>426.8</v>
      </c>
      <c r="E9" s="56"/>
      <c r="F9" s="57">
        <f t="shared" si="0"/>
        <v>533.5</v>
      </c>
    </row>
    <row r="10" spans="1:6" x14ac:dyDescent="0.3">
      <c r="B10" s="53" t="s">
        <v>232</v>
      </c>
      <c r="C10" s="54" t="s">
        <v>235</v>
      </c>
      <c r="D10" s="55">
        <v>201</v>
      </c>
      <c r="E10" s="56"/>
      <c r="F10" s="57">
        <f t="shared" si="0"/>
        <v>251.25</v>
      </c>
    </row>
    <row r="11" spans="1:6" x14ac:dyDescent="0.3">
      <c r="B11" s="53" t="s">
        <v>233</v>
      </c>
      <c r="C11" s="54" t="s">
        <v>234</v>
      </c>
      <c r="D11" s="55">
        <v>250.9</v>
      </c>
      <c r="E11" s="56"/>
      <c r="F11" s="57">
        <f t="shared" si="0"/>
        <v>313.625</v>
      </c>
    </row>
    <row r="12" spans="1:6" s="4" customFormat="1" ht="15" customHeight="1" x14ac:dyDescent="0.3">
      <c r="A12" s="24"/>
      <c r="B12" s="53" t="s">
        <v>115</v>
      </c>
      <c r="C12" s="54" t="s">
        <v>117</v>
      </c>
      <c r="D12" s="55">
        <v>213</v>
      </c>
      <c r="E12" s="56"/>
      <c r="F12" s="57">
        <f t="shared" si="0"/>
        <v>266.25</v>
      </c>
    </row>
    <row r="13" spans="1:6" ht="15" x14ac:dyDescent="0.25">
      <c r="B13" s="53" t="s">
        <v>1</v>
      </c>
      <c r="C13" s="91" t="s">
        <v>3</v>
      </c>
      <c r="D13" s="55">
        <v>45</v>
      </c>
      <c r="E13" s="56"/>
      <c r="F13" s="57">
        <f t="shared" si="0"/>
        <v>56.25</v>
      </c>
    </row>
    <row r="14" spans="1:6" x14ac:dyDescent="0.3">
      <c r="B14" s="36" t="s">
        <v>271</v>
      </c>
      <c r="C14" s="37" t="s">
        <v>272</v>
      </c>
      <c r="D14" s="38">
        <v>527.6</v>
      </c>
      <c r="E14" s="39"/>
      <c r="F14" s="38">
        <f t="shared" si="0"/>
        <v>659.5</v>
      </c>
    </row>
    <row r="15" spans="1:6" x14ac:dyDescent="0.3">
      <c r="B15" s="36" t="s">
        <v>120</v>
      </c>
      <c r="C15" s="37" t="s">
        <v>128</v>
      </c>
      <c r="D15" s="38">
        <v>290</v>
      </c>
      <c r="E15" s="39"/>
      <c r="F15" s="38">
        <f t="shared" si="0"/>
        <v>362.5</v>
      </c>
    </row>
    <row r="16" spans="1:6" ht="15" x14ac:dyDescent="0.25">
      <c r="B16" s="36" t="s">
        <v>2</v>
      </c>
      <c r="C16" s="37" t="s">
        <v>4</v>
      </c>
      <c r="D16" s="38">
        <v>13.5</v>
      </c>
      <c r="E16" s="39"/>
      <c r="F16" s="38">
        <f t="shared" si="0"/>
        <v>16.875</v>
      </c>
    </row>
    <row r="17" spans="1:7" ht="15" x14ac:dyDescent="0.25">
      <c r="B17" s="36" t="s">
        <v>121</v>
      </c>
      <c r="C17" s="37" t="s">
        <v>125</v>
      </c>
      <c r="D17" s="38">
        <v>275.60000000000002</v>
      </c>
      <c r="E17" s="39"/>
      <c r="F17" s="38">
        <f t="shared" si="0"/>
        <v>344.5</v>
      </c>
    </row>
    <row r="18" spans="1:7" ht="15" x14ac:dyDescent="0.25">
      <c r="B18" s="36" t="s">
        <v>122</v>
      </c>
      <c r="C18" s="37" t="s">
        <v>126</v>
      </c>
      <c r="D18" s="38">
        <v>113.2</v>
      </c>
      <c r="E18" s="39"/>
      <c r="F18" s="38">
        <f t="shared" si="0"/>
        <v>141.5</v>
      </c>
    </row>
    <row r="19" spans="1:7" ht="15" x14ac:dyDescent="0.25">
      <c r="B19" s="36" t="s">
        <v>236</v>
      </c>
      <c r="C19" s="37" t="s">
        <v>237</v>
      </c>
      <c r="D19" s="38">
        <v>289</v>
      </c>
      <c r="E19" s="39"/>
      <c r="F19" s="38">
        <f t="shared" si="0"/>
        <v>361.25</v>
      </c>
    </row>
    <row r="20" spans="1:7" ht="15" x14ac:dyDescent="0.25">
      <c r="B20" s="36" t="s">
        <v>18</v>
      </c>
      <c r="C20" s="37" t="s">
        <v>19</v>
      </c>
      <c r="D20" s="38">
        <v>46.8</v>
      </c>
      <c r="E20" s="39"/>
      <c r="F20" s="38">
        <f t="shared" si="0"/>
        <v>58.5</v>
      </c>
    </row>
    <row r="21" spans="1:7" ht="15" x14ac:dyDescent="0.25">
      <c r="B21" s="36" t="s">
        <v>160</v>
      </c>
      <c r="C21" s="37" t="s">
        <v>164</v>
      </c>
      <c r="D21" s="38">
        <v>25</v>
      </c>
      <c r="E21" s="39"/>
      <c r="F21" s="38">
        <f t="shared" si="0"/>
        <v>31.25</v>
      </c>
    </row>
    <row r="22" spans="1:7" ht="15" x14ac:dyDescent="0.25">
      <c r="B22" s="40" t="s">
        <v>238</v>
      </c>
      <c r="C22" s="41" t="s">
        <v>242</v>
      </c>
      <c r="D22" s="42">
        <v>10</v>
      </c>
      <c r="E22" s="43"/>
      <c r="F22" s="42">
        <f t="shared" si="0"/>
        <v>12.5</v>
      </c>
    </row>
    <row r="23" spans="1:7" ht="15" x14ac:dyDescent="0.25">
      <c r="B23" s="36" t="s">
        <v>129</v>
      </c>
      <c r="C23" s="37" t="s">
        <v>133</v>
      </c>
      <c r="D23" s="38">
        <v>9.6</v>
      </c>
      <c r="E23" s="39"/>
      <c r="F23" s="38">
        <f t="shared" si="0"/>
        <v>12</v>
      </c>
    </row>
    <row r="24" spans="1:7" ht="15" x14ac:dyDescent="0.25">
      <c r="B24" s="36" t="s">
        <v>130</v>
      </c>
      <c r="C24" s="37" t="s">
        <v>134</v>
      </c>
      <c r="D24" s="38">
        <v>25</v>
      </c>
      <c r="E24" s="39"/>
      <c r="F24" s="38">
        <f t="shared" si="0"/>
        <v>31.25</v>
      </c>
    </row>
    <row r="25" spans="1:7" ht="15" x14ac:dyDescent="0.25">
      <c r="B25" s="36" t="s">
        <v>131</v>
      </c>
      <c r="C25" s="37" t="s">
        <v>135</v>
      </c>
      <c r="D25" s="38">
        <v>25</v>
      </c>
      <c r="E25" s="39"/>
      <c r="F25" s="38">
        <f t="shared" si="0"/>
        <v>31.25</v>
      </c>
    </row>
    <row r="26" spans="1:7" ht="15" x14ac:dyDescent="0.25">
      <c r="B26" s="36" t="s">
        <v>161</v>
      </c>
      <c r="C26" s="37" t="s">
        <v>165</v>
      </c>
      <c r="D26" s="38">
        <v>21</v>
      </c>
      <c r="E26" s="39"/>
      <c r="F26" s="38">
        <f t="shared" si="0"/>
        <v>26.25</v>
      </c>
    </row>
    <row r="27" spans="1:7" ht="15" x14ac:dyDescent="0.25">
      <c r="B27" s="36" t="s">
        <v>132</v>
      </c>
      <c r="C27" s="37" t="s">
        <v>136</v>
      </c>
      <c r="D27" s="38">
        <v>13.2</v>
      </c>
      <c r="E27" s="39"/>
      <c r="F27" s="38">
        <f t="shared" si="0"/>
        <v>16.5</v>
      </c>
    </row>
    <row r="28" spans="1:7" x14ac:dyDescent="0.3">
      <c r="A28" s="12"/>
      <c r="B28" s="63" t="s">
        <v>191</v>
      </c>
      <c r="C28" s="61"/>
      <c r="D28" s="47"/>
      <c r="E28" s="47"/>
      <c r="F28" s="47"/>
      <c r="G28" s="12"/>
    </row>
    <row r="29" spans="1:7" ht="15" x14ac:dyDescent="0.25">
      <c r="A29" s="12"/>
      <c r="B29" s="62"/>
      <c r="C29" s="64"/>
      <c r="D29" s="58"/>
      <c r="E29" s="58"/>
      <c r="F29" s="58"/>
      <c r="G29" s="12"/>
    </row>
    <row r="30" spans="1:7" ht="15" x14ac:dyDescent="0.25">
      <c r="B30" s="36" t="s">
        <v>190</v>
      </c>
      <c r="C30" s="65"/>
      <c r="D30" s="51"/>
      <c r="E30" s="51"/>
      <c r="F30" s="60"/>
    </row>
    <row r="31" spans="1:7" ht="15" x14ac:dyDescent="0.25">
      <c r="B31" s="36"/>
      <c r="C31" s="37"/>
      <c r="D31" s="38"/>
      <c r="E31" s="39"/>
      <c r="F31" s="38"/>
    </row>
    <row r="32" spans="1:7" ht="15" x14ac:dyDescent="0.25">
      <c r="B32" s="36" t="s">
        <v>28</v>
      </c>
      <c r="C32" s="37" t="s">
        <v>29</v>
      </c>
      <c r="D32" s="38">
        <v>10</v>
      </c>
      <c r="E32" s="39"/>
      <c r="F32" s="38">
        <f t="shared" si="0"/>
        <v>12.5</v>
      </c>
    </row>
    <row r="33" spans="2:6" ht="15" x14ac:dyDescent="0.25">
      <c r="B33" s="40" t="s">
        <v>239</v>
      </c>
      <c r="C33" s="41" t="s">
        <v>240</v>
      </c>
      <c r="D33" s="42">
        <v>10</v>
      </c>
      <c r="E33" s="43"/>
      <c r="F33" s="38">
        <f t="shared" si="0"/>
        <v>12.5</v>
      </c>
    </row>
    <row r="34" spans="2:6" ht="15" x14ac:dyDescent="0.25">
      <c r="B34" s="36" t="s">
        <v>163</v>
      </c>
      <c r="C34" s="37" t="s">
        <v>29</v>
      </c>
      <c r="D34" s="38">
        <v>10</v>
      </c>
      <c r="E34" s="39"/>
      <c r="F34" s="38">
        <f t="shared" si="0"/>
        <v>12.5</v>
      </c>
    </row>
    <row r="35" spans="2:6" ht="15" x14ac:dyDescent="0.25">
      <c r="B35" s="36" t="s">
        <v>137</v>
      </c>
      <c r="C35" s="37" t="s">
        <v>145</v>
      </c>
      <c r="D35" s="38">
        <v>9</v>
      </c>
      <c r="E35" s="47"/>
      <c r="F35" s="38">
        <f t="shared" si="0"/>
        <v>11.25</v>
      </c>
    </row>
    <row r="36" spans="2:6" ht="15" x14ac:dyDescent="0.25">
      <c r="B36" s="48" t="s">
        <v>34</v>
      </c>
      <c r="C36" s="49" t="s">
        <v>169</v>
      </c>
      <c r="D36" s="50">
        <v>9</v>
      </c>
      <c r="E36" s="51"/>
      <c r="F36" s="38">
        <f t="shared" si="0"/>
        <v>11.25</v>
      </c>
    </row>
    <row r="37" spans="2:6" ht="15" x14ac:dyDescent="0.25">
      <c r="B37" s="36" t="s">
        <v>173</v>
      </c>
      <c r="C37" s="37" t="s">
        <v>172</v>
      </c>
      <c r="D37" s="38">
        <v>10</v>
      </c>
      <c r="E37" s="39"/>
      <c r="F37" s="38">
        <f t="shared" si="0"/>
        <v>12.5</v>
      </c>
    </row>
    <row r="38" spans="2:6" ht="15" x14ac:dyDescent="0.25">
      <c r="B38" s="48" t="s">
        <v>241</v>
      </c>
      <c r="C38" s="41" t="s">
        <v>243</v>
      </c>
      <c r="D38" s="42">
        <v>364</v>
      </c>
      <c r="E38" s="58"/>
      <c r="F38" s="38">
        <f t="shared" si="0"/>
        <v>455</v>
      </c>
    </row>
    <row r="39" spans="2:6" ht="15" x14ac:dyDescent="0.25">
      <c r="B39" s="36" t="s">
        <v>139</v>
      </c>
      <c r="C39" s="37" t="s">
        <v>147</v>
      </c>
      <c r="D39" s="38">
        <v>43</v>
      </c>
      <c r="E39" s="39"/>
      <c r="F39" s="38">
        <f t="shared" si="0"/>
        <v>53.75</v>
      </c>
    </row>
    <row r="40" spans="2:6" ht="15" x14ac:dyDescent="0.25">
      <c r="B40" s="48" t="s">
        <v>244</v>
      </c>
      <c r="C40" s="41" t="s">
        <v>245</v>
      </c>
      <c r="D40" s="42">
        <v>83</v>
      </c>
      <c r="E40" s="58"/>
      <c r="F40" s="38">
        <f t="shared" si="0"/>
        <v>103.75</v>
      </c>
    </row>
    <row r="41" spans="2:6" x14ac:dyDescent="0.3">
      <c r="B41" s="48" t="s">
        <v>246</v>
      </c>
      <c r="C41" s="45" t="s">
        <v>249</v>
      </c>
      <c r="D41" s="46">
        <v>10</v>
      </c>
      <c r="E41" s="47"/>
      <c r="F41" s="38">
        <f t="shared" si="0"/>
        <v>12.5</v>
      </c>
    </row>
    <row r="42" spans="2:6" x14ac:dyDescent="0.3">
      <c r="B42" s="48" t="s">
        <v>140</v>
      </c>
      <c r="C42" s="37" t="s">
        <v>148</v>
      </c>
      <c r="D42" s="38">
        <v>37.200000000000003</v>
      </c>
      <c r="E42" s="39"/>
      <c r="F42" s="38">
        <f t="shared" si="0"/>
        <v>46.5</v>
      </c>
    </row>
    <row r="43" spans="2:6" x14ac:dyDescent="0.3">
      <c r="B43" s="48" t="s">
        <v>40</v>
      </c>
      <c r="C43" s="49" t="s">
        <v>45</v>
      </c>
      <c r="D43" s="50">
        <v>10</v>
      </c>
      <c r="E43" s="51"/>
      <c r="F43" s="38">
        <f t="shared" si="0"/>
        <v>12.5</v>
      </c>
    </row>
    <row r="44" spans="2:6" x14ac:dyDescent="0.3">
      <c r="B44" s="48" t="s">
        <v>180</v>
      </c>
      <c r="C44" s="37" t="s">
        <v>188</v>
      </c>
      <c r="D44" s="38">
        <v>1191.7</v>
      </c>
      <c r="E44" s="39"/>
      <c r="F44" s="38">
        <f t="shared" si="0"/>
        <v>1489.625</v>
      </c>
    </row>
    <row r="45" spans="2:6" x14ac:dyDescent="0.3">
      <c r="B45" s="36" t="s">
        <v>181</v>
      </c>
      <c r="C45" s="41" t="s">
        <v>189</v>
      </c>
      <c r="D45" s="42">
        <v>3150</v>
      </c>
      <c r="E45" s="58"/>
      <c r="F45" s="38">
        <f t="shared" si="0"/>
        <v>3937.5</v>
      </c>
    </row>
    <row r="46" spans="2:6" x14ac:dyDescent="0.3">
      <c r="B46" s="36" t="s">
        <v>247</v>
      </c>
      <c r="C46" s="37" t="s">
        <v>248</v>
      </c>
      <c r="D46" s="38">
        <v>12120</v>
      </c>
      <c r="E46" s="39"/>
      <c r="F46" s="38">
        <f t="shared" si="0"/>
        <v>15150</v>
      </c>
    </row>
    <row r="47" spans="2:6" x14ac:dyDescent="0.3">
      <c r="B47" s="40" t="s">
        <v>142</v>
      </c>
      <c r="C47" s="41" t="s">
        <v>143</v>
      </c>
      <c r="D47" s="38">
        <v>940.8</v>
      </c>
      <c r="E47" s="39"/>
      <c r="F47" s="38">
        <f t="shared" si="0"/>
        <v>1176</v>
      </c>
    </row>
    <row r="48" spans="2:6" x14ac:dyDescent="0.3">
      <c r="B48" s="36" t="s">
        <v>48</v>
      </c>
      <c r="C48" s="37" t="s">
        <v>64</v>
      </c>
      <c r="D48" s="50">
        <v>80.64</v>
      </c>
      <c r="E48" s="51"/>
      <c r="F48" s="38">
        <f t="shared" si="0"/>
        <v>100.8</v>
      </c>
    </row>
  </sheetData>
  <mergeCells count="1">
    <mergeCell ref="C1:F1"/>
  </mergeCells>
  <pageMargins left="0.7" right="0.7" top="0.75" bottom="0.75" header="0.3" footer="0.3"/>
  <pageSetup paperSize="9" scale="84" orientation="portrait" horizontalDpi="4294967293" verticalDpi="4294967293" r:id="rId1"/>
  <rowBreaks count="1" manualBreakCount="1">
    <brk id="28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7</vt:i4>
      </vt:variant>
      <vt:variant>
        <vt:lpstr>Namngivna områden</vt:lpstr>
      </vt:variant>
      <vt:variant>
        <vt:i4>7</vt:i4>
      </vt:variant>
    </vt:vector>
  </HeadingPairs>
  <TitlesOfParts>
    <vt:vector size="14" baseType="lpstr">
      <vt:lpstr>PCW-3000</vt:lpstr>
      <vt:lpstr>PCW-3000Li</vt:lpstr>
      <vt:lpstr>PCW-4000</vt:lpstr>
      <vt:lpstr>PCW-5000</vt:lpstr>
      <vt:lpstr>PCH-1000</vt:lpstr>
      <vt:lpstr>PCH-2000</vt:lpstr>
      <vt:lpstr>PCT-1800</vt:lpstr>
      <vt:lpstr>'PCH-1000'!Utskriftsområde</vt:lpstr>
      <vt:lpstr>'PCH-2000'!Utskriftsområde</vt:lpstr>
      <vt:lpstr>'PCT-1800'!Utskriftsområde</vt:lpstr>
      <vt:lpstr>'PCW-3000'!Utskriftsområde</vt:lpstr>
      <vt:lpstr>'PCW-3000Li'!Utskriftsområde</vt:lpstr>
      <vt:lpstr>'PCW-4000'!Utskriftsområde</vt:lpstr>
      <vt:lpstr>'PCW-5000'!Utskriftsområde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 Castell Castell</dc:creator>
  <cp:lastModifiedBy>Granell</cp:lastModifiedBy>
  <cp:lastPrinted>2022-03-29T10:35:00Z</cp:lastPrinted>
  <dcterms:created xsi:type="dcterms:W3CDTF">2021-09-17T09:02:46Z</dcterms:created>
  <dcterms:modified xsi:type="dcterms:W3CDTF">2022-08-23T18:22:17Z</dcterms:modified>
</cp:coreProperties>
</file>